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The Form" sheetId="2" state="visible" r:id="rId2"/>
    <sheet xmlns:r="http://schemas.openxmlformats.org/officeDocument/2006/relationships" name="Response Log" sheetId="3" state="visible" r:id="rId3"/>
    <sheet xmlns:r="http://schemas.openxmlformats.org/officeDocument/2006/relationships" name="Your Numbers" sheetId="4" state="visible" r:id="rId4"/>
    <sheet xmlns:r="http://schemas.openxmlformats.org/officeDocument/2006/relationships" name="Before You Collect" sheetId="5" state="visible" r:id="rId5"/>
    <sheet xmlns:r="http://schemas.openxmlformats.org/officeDocument/2006/relationships" name="Lists" sheetId="6" state="hidden" r:id="rId6"/>
  </sheets>
  <definedNames>
    <definedName name="_xlnm.Print_Area" localSheetId="0">'Instructions'!$A$1:$D$35</definedName>
    <definedName name="_xlnm.Print_Area" localSheetId="1">'The Form'!$A$1:$D$38</definedName>
    <definedName name="_xlnm.Print_Titles" localSheetId="2">'Response Log'!$6:$6</definedName>
    <definedName name="_xlnm.Print_Area" localSheetId="2">'Response Log'!$A$1:$R$206</definedName>
    <definedName name="_xlnm.Print_Area" localSheetId="3">'Your Numbers'!$A$1:$F$48</definedName>
    <definedName name="_xlnm.Print_Area" localSheetId="4">'Before You Collect'!$A$1:$E$26</definedName>
  </definedNames>
  <calcPr calcId="124519" fullCalcOnLoad="1"/>
</workbook>
</file>

<file path=xl/styles.xml><?xml version="1.0" encoding="utf-8"?>
<styleSheet xmlns="http://schemas.openxmlformats.org/spreadsheetml/2006/main">
  <numFmts count="3">
    <numFmt numFmtId="164" formatCode="DD-MMM-YYYY"/>
    <numFmt numFmtId="165" formatCode="+0;-0;0"/>
    <numFmt numFmtId="166" formatCode="0.0"/>
  </numFmts>
  <fonts count="10">
    <font>
      <name val="Calibri"/>
      <family val="2"/>
      <color theme="1"/>
      <sz val="11"/>
      <scheme val="minor"/>
    </font>
    <font>
      <name val="Calibri"/>
      <b val="1"/>
      <color rgb="00FFFFFF"/>
      <sz val="11"/>
    </font>
    <font>
      <name val="Calibri"/>
      <color rgb="001F2937"/>
      <sz val="10"/>
    </font>
    <font>
      <name val="Calibri"/>
      <b val="1"/>
      <color rgb="00FFFFFF"/>
      <sz val="13"/>
    </font>
    <font>
      <name val="Calibri"/>
      <i val="1"/>
      <color rgb="006B7280"/>
      <sz val="9"/>
    </font>
    <font>
      <name val="Calibri"/>
      <b val="1"/>
      <color rgb="00C52031"/>
      <sz val="12"/>
    </font>
    <font>
      <name val="Calibri"/>
      <b val="1"/>
      <color rgb="001F2937"/>
      <sz val="10"/>
    </font>
    <font>
      <name val="Calibri"/>
      <b val="1"/>
      <color rgb="00C52031"/>
      <sz val="11"/>
    </font>
    <font>
      <name val="Calibri"/>
      <b val="1"/>
      <color rgb="001F2937"/>
      <sz val="11"/>
    </font>
    <font>
      <name val="Calibri"/>
      <color rgb="001F2937"/>
      <sz val="9"/>
    </font>
  </fonts>
  <fills count="8">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DF5"/>
        <bgColor rgb="00FFFDF5"/>
      </patternFill>
    </fill>
    <fill>
      <patternFill patternType="solid">
        <fgColor rgb="00F3F4F6"/>
        <bgColor rgb="00F3F4F6"/>
      </patternFill>
    </fill>
    <fill>
      <patternFill patternType="solid">
        <fgColor rgb="00FFFBEB"/>
        <bgColor rgb="00FFFBEB"/>
      </patternFill>
    </fill>
    <fill>
      <patternFill patternType="solid">
        <fgColor rgb="00FEF2F2"/>
        <bgColor rgb="00FEF2F2"/>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5">
    <xf numFmtId="0" fontId="0" fillId="0" borderId="0" pivotButton="0" quotePrefix="0" xfId="0"/>
    <xf numFmtId="0" fontId="3" fillId="2" borderId="0" applyAlignment="1" pivotButton="0" quotePrefix="0" xfId="0">
      <alignment horizontal="left" vertical="center" wrapText="1"/>
    </xf>
    <xf numFmtId="0" fontId="0" fillId="2"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 fillId="2" borderId="1" applyAlignment="1" pivotButton="0" quotePrefix="0" xfId="0">
      <alignment horizontal="left" vertical="center" wrapText="1"/>
    </xf>
    <xf numFmtId="0" fontId="6" fillId="3" borderId="1" applyAlignment="1" pivotButton="0" quotePrefix="0" xfId="0">
      <alignment horizontal="left" vertical="top" wrapText="1"/>
    </xf>
    <xf numFmtId="0" fontId="2" fillId="0" borderId="1" applyAlignment="1" pivotButton="0" quotePrefix="0" xfId="0">
      <alignment horizontal="left" vertical="top" wrapText="1"/>
    </xf>
    <xf numFmtId="0" fontId="6" fillId="4" borderId="1" applyAlignment="1" pivotButton="0" quotePrefix="0" xfId="0">
      <alignment horizontal="left" vertical="center" wrapText="1"/>
    </xf>
    <xf numFmtId="0" fontId="6" fillId="5" borderId="1" applyAlignment="1" pivotButton="0" quotePrefix="0" xfId="0">
      <alignment horizontal="left" vertical="center" wrapText="1"/>
    </xf>
    <xf numFmtId="0" fontId="6" fillId="6" borderId="1" applyAlignment="1" pivotButton="0" quotePrefix="0" xfId="0">
      <alignment horizontal="left" vertical="center" wrapText="1"/>
    </xf>
    <xf numFmtId="0" fontId="7" fillId="7" borderId="0" applyAlignment="1" pivotButton="0" quotePrefix="0" xfId="0">
      <alignment horizontal="left" vertical="center" wrapText="1"/>
    </xf>
    <xf numFmtId="0" fontId="0" fillId="7" borderId="0" pivotButton="0" quotePrefix="0" xfId="0"/>
    <xf numFmtId="0" fontId="2" fillId="6" borderId="1" applyAlignment="1" pivotButton="0" quotePrefix="0" xfId="0">
      <alignment horizontal="left" vertical="top" wrapText="1"/>
    </xf>
    <xf numFmtId="0" fontId="4" fillId="0" borderId="0" applyAlignment="1" pivotButton="0" quotePrefix="0" xfId="0">
      <alignment horizontal="left" vertical="top" wrapText="1"/>
    </xf>
    <xf numFmtId="0" fontId="4" fillId="0" borderId="0" applyAlignment="1" pivotButton="0" quotePrefix="0" xfId="0">
      <alignment horizontal="center" vertical="center" wrapText="1"/>
    </xf>
    <xf numFmtId="0" fontId="5" fillId="4" borderId="1" applyAlignment="1" applyProtection="1" pivotButton="0" quotePrefix="0" xfId="0">
      <alignment horizontal="left" vertical="center" wrapText="1"/>
      <protection locked="0" hidden="0"/>
    </xf>
    <xf numFmtId="0" fontId="8" fillId="5" borderId="0" applyAlignment="1" pivotButton="0" quotePrefix="0" xfId="0">
      <alignment horizontal="left" vertical="center" wrapText="1"/>
    </xf>
    <xf numFmtId="0" fontId="0" fillId="5" borderId="0" pivotButton="0" quotePrefix="0" xfId="0"/>
    <xf numFmtId="0" fontId="6" fillId="3" borderId="1" applyAlignment="1" pivotButton="0" quotePrefix="0" xfId="0">
      <alignment horizontal="left" vertical="center" wrapText="1"/>
    </xf>
    <xf numFmtId="0" fontId="2" fillId="4" borderId="1" applyAlignment="1" applyProtection="1" pivotButton="0" quotePrefix="0" xfId="0">
      <alignment horizontal="left" vertical="center" wrapText="1"/>
      <protection locked="0" hidden="0"/>
    </xf>
    <xf numFmtId="0"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left" vertical="top" wrapText="1"/>
      <protection locked="0" hidden="0"/>
    </xf>
    <xf numFmtId="0" fontId="8" fillId="6" borderId="0" applyAlignment="1" pivotButton="0" quotePrefix="0" xfId="0">
      <alignment horizontal="left" vertical="center" wrapText="1"/>
    </xf>
    <xf numFmtId="0" fontId="0" fillId="6" borderId="0" pivotButton="0" quotePrefix="0" xfId="0"/>
    <xf numFmtId="0" fontId="9" fillId="6" borderId="1" applyAlignment="1" applyProtection="1" pivotButton="0" quotePrefix="0" xfId="0">
      <alignment horizontal="left" vertical="top" wrapText="1"/>
      <protection locked="0" hidden="0"/>
    </xf>
    <xf numFmtId="0" fontId="1" fillId="2" borderId="1" applyAlignment="1" pivotButton="0" quotePrefix="0" xfId="0">
      <alignment horizontal="center" vertical="center" wrapText="1"/>
    </xf>
    <xf numFmtId="164" fontId="2" fillId="4" borderId="1" applyAlignment="1" applyProtection="1" pivotButton="0" quotePrefix="0" xfId="0">
      <alignment horizontal="center" vertical="center" wrapText="1"/>
      <protection locked="0" hidden="0"/>
    </xf>
    <xf numFmtId="1" fontId="2" fillId="5" borderId="1" applyAlignment="1" pivotButton="0" quotePrefix="0" xfId="0">
      <alignment horizontal="center" vertical="center" wrapText="1"/>
    </xf>
    <xf numFmtId="9" fontId="2" fillId="5" borderId="1" applyAlignment="1" pivotButton="0" quotePrefix="0" xfId="0">
      <alignment horizontal="center" vertical="center" wrapText="1"/>
    </xf>
    <xf numFmtId="0" fontId="9" fillId="0" borderId="1" applyAlignment="1" pivotButton="0" quotePrefix="0" xfId="0">
      <alignment horizontal="left" vertical="top" wrapText="1"/>
    </xf>
    <xf numFmtId="0" fontId="2" fillId="5" borderId="1" applyAlignment="1" pivotButton="0" quotePrefix="0" xfId="0">
      <alignment horizontal="center" vertical="center" wrapText="1"/>
    </xf>
    <xf numFmtId="0" fontId="8" fillId="3" borderId="1" applyAlignment="1" pivotButton="0" quotePrefix="0" xfId="0">
      <alignment horizontal="left" vertical="top" wrapText="1"/>
    </xf>
    <xf numFmtId="165" fontId="7" fillId="5" borderId="1" applyAlignment="1" pivotButton="0" quotePrefix="0" xfId="0">
      <alignment horizontal="center" vertical="center" wrapText="1"/>
    </xf>
    <xf numFmtId="166" fontId="2" fillId="5" borderId="1" applyAlignment="1" pivotButton="0" quotePrefix="0" xfId="0">
      <alignment horizontal="center" vertical="center" wrapText="1"/>
    </xf>
    <xf numFmtId="0" fontId="8" fillId="3" borderId="1" applyAlignment="1" pivotButton="0" quotePrefix="0" xfId="0">
      <alignment horizontal="left" vertical="center" wrapText="1"/>
    </xf>
    <xf numFmtId="166" fontId="7" fillId="5" borderId="1" applyAlignment="1" pivotButton="0" quotePrefix="0" xfId="0">
      <alignment horizontal="center" vertical="center" wrapText="1"/>
    </xf>
    <xf numFmtId="165" fontId="2" fillId="5" borderId="1" applyAlignment="1" pivotButton="0" quotePrefix="0" xfId="0">
      <alignment horizontal="center" vertical="center" wrapText="1"/>
    </xf>
    <xf numFmtId="0" fontId="9" fillId="0" borderId="0" applyAlignment="1" pivotButton="0" quotePrefix="0" xfId="0">
      <alignment horizontal="left" vertical="top" wrapText="1"/>
    </xf>
    <xf numFmtId="1" fontId="7" fillId="5" borderId="1" applyAlignment="1" pivotButton="0" quotePrefix="0" xfId="0">
      <alignment horizontal="center" vertical="center" wrapText="1"/>
    </xf>
    <xf numFmtId="9" fontId="7" fillId="5" borderId="1" applyAlignment="1" pivotButton="0" quotePrefix="0" xfId="0">
      <alignment horizontal="center" vertical="center" wrapText="1"/>
    </xf>
    <xf numFmtId="0" fontId="2" fillId="3" borderId="1" applyAlignment="1" pivotButton="0" quotePrefix="0" xfId="0">
      <alignment horizontal="left" vertical="top" wrapText="1"/>
    </xf>
    <xf numFmtId="0" fontId="1" fillId="2" borderId="0"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5"/>
  <sheetViews>
    <sheetView showGridLines="0" workbookViewId="0">
      <selection activeCell="A1" sqref="A1"/>
    </sheetView>
  </sheetViews>
  <sheetFormatPr baseColWidth="8" defaultRowHeight="15"/>
  <cols>
    <col width="3" customWidth="1" min="1" max="1"/>
    <col width="44" customWidth="1" min="2" max="2"/>
    <col width="62" customWidth="1" min="3" max="3"/>
    <col width="3" customWidth="1" min="4" max="4"/>
  </cols>
  <sheetData>
    <row r="1"/>
    <row r="2" ht="24" customHeight="1">
      <c r="B2" s="1" t="inlineStr">
        <is>
          <t>Restaurant Feedback Form</t>
        </is>
      </c>
      <c r="C2" s="2" t="n"/>
    </row>
    <row r="3" ht="40" customHeight="1">
      <c r="B3" s="3" t="inlineStr">
        <is>
          <t>Asking is the easy half. This file gives you the form to ask with, somewhere to put the answers so they add up to something, and the notice you have to give once you start writing down a guest's name and number.</t>
        </is>
      </c>
    </row>
    <row r="4"/>
    <row r="5">
      <c r="B5" s="4" t="inlineStr">
        <is>
          <t>What this file does</t>
        </is>
      </c>
    </row>
    <row r="6">
      <c r="B6" s="5" t="inlineStr">
        <is>
          <t>1. The Form is the thing you print, or paste into a Google Form. Use it as it stands.</t>
        </is>
      </c>
    </row>
    <row r="7">
      <c r="B7" s="5" t="inlineStr">
        <is>
          <t>2. The Response Log is where the answers go, one guest per row.</t>
        </is>
      </c>
    </row>
    <row r="8">
      <c r="B8" s="5" t="inlineStr">
        <is>
          <t>3. Your Numbers works out the NPS and the rating averages from that log, on its own.</t>
        </is>
      </c>
    </row>
    <row r="9">
      <c r="B9" s="5" t="inlineStr">
        <is>
          <t>4. Before You Collect is the data-protection half, and it is the half people skip.</t>
        </is>
      </c>
    </row>
    <row r="10"/>
    <row r="11">
      <c r="B11" s="4" t="inlineStr">
        <is>
          <t>The sheets</t>
        </is>
      </c>
    </row>
    <row r="12">
      <c r="B12" s="6" t="inlineStr">
        <is>
          <t>Sheet</t>
        </is>
      </c>
      <c r="C12" s="6" t="inlineStr">
        <is>
          <t>What you do on it</t>
        </is>
      </c>
    </row>
    <row r="13" ht="27" customHeight="1">
      <c r="B13" s="7" t="inlineStr">
        <is>
          <t>1. Instructions</t>
        </is>
      </c>
      <c r="C13" s="8" t="inlineStr">
        <is>
          <t>This page. Read Before You Collect before you print anything with a name field on it.</t>
        </is>
      </c>
    </row>
    <row r="14" ht="40" customHeight="1">
      <c r="B14" s="7" t="inlineStr">
        <is>
          <t>2. The Form</t>
        </is>
      </c>
      <c r="C14" s="8" t="inlineStr">
        <is>
          <t>The form itself, print-ready. Eight ratings, the recommend score, two open questions, and contact details kept optional and last.</t>
        </is>
      </c>
    </row>
    <row r="15" ht="40" customHeight="1">
      <c r="B15" s="7" t="inlineStr">
        <is>
          <t>3. Response Log</t>
        </is>
      </c>
      <c r="C15" s="8" t="inlineStr">
        <is>
          <t>One guest per row. Type the ratings as 1 to 5 and the recommend score as 0 to 10. Leave a blank where they did not answer.</t>
        </is>
      </c>
    </row>
    <row r="16" ht="53" customHeight="1">
      <c r="B16" s="7" t="inlineStr">
        <is>
          <t>4. Your Numbers</t>
        </is>
      </c>
      <c r="C16" s="8" t="inlineStr">
        <is>
          <t>Reads the log on its own. NPS, the average and lowest score for each of the eight ratings, the same score split by dine-in, takeaway and delivery, this month against last month, response counts, and how many left contact details.</t>
        </is>
      </c>
    </row>
    <row r="17" ht="40" customHeight="1">
      <c r="B17" s="7" t="inlineStr">
        <is>
          <t>5. Before You Collect</t>
        </is>
      </c>
      <c r="C17" s="8" t="inlineStr">
        <is>
          <t>What you must say when you take a name or a number, why the contact fields stay optional, and the date the notice duty starts.</t>
        </is>
      </c>
    </row>
    <row r="18"/>
    <row r="19">
      <c r="B19" s="4" t="inlineStr">
        <is>
          <t>How to read the colours</t>
        </is>
      </c>
    </row>
    <row r="20">
      <c r="B20" s="9" t="inlineStr">
        <is>
          <t>Cream cells</t>
        </is>
      </c>
      <c r="C20" s="8" t="inlineStr">
        <is>
          <t>You type in these. Everything else is calculated or fixed.</t>
        </is>
      </c>
    </row>
    <row r="21">
      <c r="B21" s="10" t="inlineStr">
        <is>
          <t>Grey cells</t>
        </is>
      </c>
      <c r="C21" s="8" t="inlineStr">
        <is>
          <t>Calculated. Changing one breaks the arithmetic below it.</t>
        </is>
      </c>
    </row>
    <row r="22">
      <c r="B22" s="11" t="inlineStr">
        <is>
          <t>Amber rows</t>
        </is>
      </c>
      <c r="C22" s="8" t="inlineStr">
        <is>
          <t>Something to settle before you print, usually a legal one.</t>
        </is>
      </c>
    </row>
    <row r="23"/>
    <row r="24"/>
    <row r="25">
      <c r="B25" s="12" t="inlineStr">
        <is>
          <t>Before you print it: you are about to collect personal data</t>
        </is>
      </c>
      <c r="C25" s="13" t="n"/>
    </row>
    <row r="26">
      <c r="B26" s="6" t="inlineStr">
        <is>
          <t>Point</t>
        </is>
      </c>
      <c r="C26" s="6" t="inlineStr">
        <is>
          <t>What it means for you</t>
        </is>
      </c>
    </row>
    <row r="27" ht="66" customHeight="1">
      <c r="B27" s="7" t="inlineStr">
        <is>
          <t>None of this binds you yet. All of it binds you from 13 May 2027</t>
        </is>
      </c>
      <c r="C27" s="14" t="inlineStr">
        <is>
          <t>The DPDP Act was passed in 2023 and switched on in stages. Only its machinery sections are live now. Consent, notice and the legitimate uses all arrive eighteen months after 13 November 2025, and so does the notice Rule. Build the form now in the shape it has to be in then.</t>
        </is>
      </c>
    </row>
    <row r="28" ht="66" customHeight="1">
      <c r="B28" s="7" t="inlineStr">
        <is>
          <t>A guest is not an employee</t>
        </is>
      </c>
      <c r="C28" s="14" t="inlineStr">
        <is>
          <t>Section 7(i) will make processing for employment purposes, or to safeguard the employer from loss or liability, a legitimate use. That limb covers your STAFF. There is no equivalent for guests, so a guest's name, number, email or birthday will rest on their consent.</t>
        </is>
      </c>
    </row>
    <row r="29" ht="40" customHeight="1">
      <c r="B29" s="7" t="inlineStr">
        <is>
          <t>Which is exactly why to write the notice now</t>
        </is>
      </c>
      <c r="C29" s="14" t="inlineStr">
        <is>
          <t>A form printed on a thousand table cards is not easy to change later. The notice already written into The Form is worded to be true now and still true then.</t>
        </is>
      </c>
    </row>
    <row r="30" ht="40" customHeight="1">
      <c r="B30" s="7" t="inlineStr">
        <is>
          <t>Keep the contact fields optional, and last</t>
        </is>
      </c>
      <c r="C30" s="14" t="inlineStr">
        <is>
          <t>A guest who does not want to give a number should still be able to tell you the food was cold. Optional fields at the end also stop a rating being abandoned halfway.</t>
        </is>
      </c>
    </row>
    <row r="31"/>
    <row r="32"/>
    <row r="33" ht="40" customHeight="1">
      <c r="B33" s="15" t="inlineStr">
        <is>
          <t>This workbook is general guidance, not legal advice. The notice wording on The Form is plain-language drafting, not a lawyer's consent form: have someone qualified read it before it goes on a card, a screen or a bill.</t>
        </is>
      </c>
    </row>
    <row r="34"/>
    <row r="35">
      <c r="B35" s="16"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9">
    <mergeCell ref="B6:C6"/>
    <mergeCell ref="B2:C2"/>
    <mergeCell ref="B7:C7"/>
    <mergeCell ref="B25:C25"/>
    <mergeCell ref="B33:C33"/>
    <mergeCell ref="B3:C3"/>
    <mergeCell ref="B9:C9"/>
    <mergeCell ref="B8:C8"/>
    <mergeCell ref="B35:C35"/>
  </mergeCells>
  <printOptions horizontalCentered="1"/>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38"/>
  <sheetViews>
    <sheetView showGridLines="0" workbookViewId="0">
      <selection activeCell="A1" sqref="A1"/>
    </sheetView>
  </sheetViews>
  <sheetFormatPr baseColWidth="8" defaultRowHeight="15"/>
  <cols>
    <col width="3" customWidth="1" min="1" max="1"/>
    <col width="46" customWidth="1" min="2" max="2"/>
    <col width="30" customWidth="1" min="3" max="3"/>
    <col width="3" customWidth="1" min="4" max="4"/>
  </cols>
  <sheetData>
    <row r="1"/>
    <row r="2" ht="24" customHeight="1">
      <c r="B2" s="1" t="inlineStr">
        <is>
          <t>How did we do?</t>
        </is>
      </c>
      <c r="C2" s="2" t="n"/>
    </row>
    <row r="3" ht="27" customHeight="1">
      <c r="B3" s="3" t="inlineStr">
        <is>
          <t>Print this as it stands, or paste it into a Google Form. Replace the line below with your own restaurant name before you print.</t>
        </is>
      </c>
    </row>
    <row r="4"/>
    <row r="5">
      <c r="B5" s="17" t="inlineStr">
        <is>
          <t>[Your restaurant name] - we read every one of these.</t>
        </is>
      </c>
    </row>
    <row r="6"/>
    <row r="7">
      <c r="B7" s="18" t="inlineStr">
        <is>
          <t>About your visit</t>
        </is>
      </c>
      <c r="C7" s="19" t="n"/>
    </row>
    <row r="8">
      <c r="B8" s="20" t="inlineStr">
        <is>
          <t>Date of visit</t>
        </is>
      </c>
      <c r="C8" s="21" t="n"/>
    </row>
    <row r="9">
      <c r="B9" s="20" t="inlineStr">
        <is>
          <t>Table or order number</t>
        </is>
      </c>
      <c r="C9" s="21" t="n"/>
    </row>
    <row r="10">
      <c r="B10" s="20" t="inlineStr">
        <is>
          <t>Dine-in, takeaway or delivery</t>
        </is>
      </c>
      <c r="C10" s="21" t="n"/>
    </row>
    <row r="11"/>
    <row r="12">
      <c r="B12" s="18" t="inlineStr">
        <is>
          <t>Please rate us. Circle a number: 1 is poor and 5 is excellent</t>
        </is>
      </c>
      <c r="C12" s="19" t="n"/>
    </row>
    <row r="13">
      <c r="B13" s="20" t="inlineStr">
        <is>
          <t>Food quality</t>
        </is>
      </c>
      <c r="C13" s="22" t="inlineStr">
        <is>
          <t>1   2   3   4   5</t>
        </is>
      </c>
    </row>
    <row r="14">
      <c r="B14" s="20" t="inlineStr">
        <is>
          <t>Taste and temperature</t>
        </is>
      </c>
      <c r="C14" s="22" t="inlineStr">
        <is>
          <t>1   2   3   4   5</t>
        </is>
      </c>
    </row>
    <row r="15">
      <c r="B15" s="20" t="inlineStr">
        <is>
          <t>Menu variety</t>
        </is>
      </c>
      <c r="C15" s="22" t="inlineStr">
        <is>
          <t>1   2   3   4   5</t>
        </is>
      </c>
    </row>
    <row r="16">
      <c r="B16" s="20" t="inlineStr">
        <is>
          <t>Speed of service</t>
        </is>
      </c>
      <c r="C16" s="22" t="inlineStr">
        <is>
          <t>1   2   3   4   5</t>
        </is>
      </c>
    </row>
    <row r="17">
      <c r="B17" s="20" t="inlineStr">
        <is>
          <t>Friendliness of staff</t>
        </is>
      </c>
      <c r="C17" s="22" t="inlineStr">
        <is>
          <t>1   2   3   4   5</t>
        </is>
      </c>
    </row>
    <row r="18">
      <c r="B18" s="20" t="inlineStr">
        <is>
          <t>Cleanliness of the dining area</t>
        </is>
      </c>
      <c r="C18" s="22" t="inlineStr">
        <is>
          <t>1   2   3   4   5</t>
        </is>
      </c>
    </row>
    <row r="19">
      <c r="B19" s="20" t="inlineStr">
        <is>
          <t>Cleanliness of the washroom</t>
        </is>
      </c>
      <c r="C19" s="22" t="inlineStr">
        <is>
          <t>1   2   3   4   5</t>
        </is>
      </c>
    </row>
    <row r="20">
      <c r="B20" s="20" t="inlineStr">
        <is>
          <t>Value for money</t>
        </is>
      </c>
      <c r="C20" s="22" t="inlineStr">
        <is>
          <t>1   2   3   4   5</t>
        </is>
      </c>
    </row>
    <row r="21"/>
    <row r="22">
      <c r="B22" s="18" t="inlineStr">
        <is>
          <t>One more</t>
        </is>
      </c>
      <c r="C22" s="19" t="n"/>
    </row>
    <row r="23" ht="30" customHeight="1">
      <c r="B23" s="7" t="inlineStr">
        <is>
          <t>How likely are you to recommend us to a friend? 0 is not at all, 10 is definitely.</t>
        </is>
      </c>
      <c r="C23" s="22" t="inlineStr">
        <is>
          <t>0  1  2  3  4  5  6  7  8  9  10</t>
        </is>
      </c>
    </row>
    <row r="24"/>
    <row r="25">
      <c r="B25" s="18" t="inlineStr">
        <is>
          <t>In your own words</t>
        </is>
      </c>
      <c r="C25" s="19" t="n"/>
    </row>
    <row r="26" ht="46" customHeight="1">
      <c r="B26" s="7" t="inlineStr">
        <is>
          <t>What did you enjoy most?</t>
        </is>
      </c>
      <c r="C26" s="23" t="n"/>
    </row>
    <row r="27" ht="46" customHeight="1">
      <c r="B27" s="7" t="inlineStr">
        <is>
          <t>If we could change one thing, what should it be?</t>
        </is>
      </c>
      <c r="C27" s="23" t="n"/>
    </row>
    <row r="28"/>
    <row r="29">
      <c r="B29" s="24" t="inlineStr">
        <is>
          <t>Only if you would like to hear from us. All of this is optional.</t>
        </is>
      </c>
      <c r="C29" s="25" t="n"/>
    </row>
    <row r="30" ht="66" customHeight="1">
      <c r="B30" s="26" t="inlineStr">
        <is>
          <t>NOTICE, keep this on the form: we will use your name and contact details only to reply to this feedback and, if you tick the box below, to send you our offers. We will not sell them or share them with anyone else for their own marketing. Ask us any time to stop, or to delete them, at [your email address].</t>
        </is>
      </c>
    </row>
    <row r="31">
      <c r="B31" s="20" t="inlineStr">
        <is>
          <t>Your name (optional)</t>
        </is>
      </c>
      <c r="C31" s="21" t="n"/>
    </row>
    <row r="32">
      <c r="B32" s="20" t="inlineStr">
        <is>
          <t>Mobile or email (optional)</t>
        </is>
      </c>
      <c r="C32" s="21" t="n"/>
    </row>
    <row r="33">
      <c r="B33" s="20" t="inlineStr">
        <is>
          <t>Birthday or anniversary (optional)</t>
        </is>
      </c>
      <c r="C33" s="21" t="n"/>
    </row>
    <row r="34" ht="27" customHeight="1">
      <c r="B34" s="7" t="inlineStr">
        <is>
          <t>Tick to receive our offers. Leave it blank if you would rather not.</t>
        </is>
      </c>
      <c r="C34" s="22" t="inlineStr">
        <is>
          <t>[   ]</t>
        </is>
      </c>
    </row>
    <row r="35"/>
    <row r="36" ht="27" customHeight="1">
      <c r="B36" s="3" t="inlineStr">
        <is>
          <t>Thank you. If something went wrong tonight, please ask for the manager rather than waiting for us to read this.</t>
        </is>
      </c>
    </row>
    <row r="37"/>
    <row r="38">
      <c r="B38" s="16" t="inlineStr">
        <is>
          <t>Powered by Petpooja</t>
        </is>
      </c>
    </row>
  </sheetData>
  <sheetProtection selectLockedCells="0" selectUnlockedCells="0" sheet="1" objects="0" insertRows="0" insertHyperlinks="1" autoFilter="1" scenarios="0" formatColumns="1" deleteColumns="1" insertColumns="1" pivotTables="1" deleteRows="0" formatCells="1" formatRows="1" sort="0"/>
  <mergeCells count="11">
    <mergeCell ref="B30:C30"/>
    <mergeCell ref="B2:C2"/>
    <mergeCell ref="B38:C38"/>
    <mergeCell ref="B29:C29"/>
    <mergeCell ref="B7:C7"/>
    <mergeCell ref="B25:C25"/>
    <mergeCell ref="B3:C3"/>
    <mergeCell ref="B5:C5"/>
    <mergeCell ref="B22:C22"/>
    <mergeCell ref="B36:C36"/>
    <mergeCell ref="B12:C12"/>
  </mergeCells>
  <printOptions horizontalCentered="1"/>
  <pageMargins left="0.3" right="0.3" top="0.4" bottom="0.4"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Q206"/>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3" customWidth="1" min="1" max="1"/>
    <col width="11" customWidth="1" min="2" max="2"/>
    <col width="13" customWidth="1" min="3" max="3"/>
    <col width="12" customWidth="1" min="4" max="4"/>
    <col width="10" customWidth="1" min="5" max="5"/>
    <col width="13" customWidth="1" min="6" max="6"/>
    <col width="10" customWidth="1" min="7" max="7"/>
    <col width="10" customWidth="1" min="8" max="8"/>
    <col width="13" customWidth="1" min="9" max="9"/>
    <col width="13" customWidth="1" min="10" max="10"/>
    <col width="13" customWidth="1" min="11" max="11"/>
    <col width="10" customWidth="1" min="12" max="12"/>
    <col width="12" customWidth="1" min="13" max="13"/>
    <col width="20" customWidth="1" min="14" max="14"/>
    <col width="20" customWidth="1" min="15" max="15"/>
    <col width="12" customWidth="1" min="16" max="16"/>
    <col width="12" customWidth="1" min="17" max="17"/>
    <col width="3" customWidth="1" min="18" max="18"/>
  </cols>
  <sheetData>
    <row r="1"/>
    <row r="2" ht="22" customHeight="1">
      <c r="B2" s="1" t="inlineStr">
        <is>
          <t>Response log</t>
        </is>
      </c>
      <c r="C2" s="2" t="n"/>
      <c r="D2" s="2" t="n"/>
      <c r="E2" s="2" t="n"/>
      <c r="F2" s="2" t="n"/>
      <c r="G2" s="2" t="n"/>
      <c r="H2" s="2" t="n"/>
      <c r="I2" s="2" t="n"/>
      <c r="J2" s="2" t="n"/>
      <c r="K2" s="2" t="n"/>
      <c r="L2" s="2" t="n"/>
      <c r="M2" s="2" t="n"/>
      <c r="N2" s="2" t="n"/>
      <c r="O2" s="2" t="n"/>
      <c r="P2" s="2" t="n"/>
      <c r="Q2" s="2" t="n"/>
    </row>
    <row r="3" ht="27" customHeight="1">
      <c r="B3" s="15" t="inlineStr">
        <is>
          <t>One guest per row. Ratings are 1 to 5, the recommend score is 0 to 10. Leave a cell BLANK where they did not answer: a blank is skipped, a zero is counted and drags the average down. Your Numbers reads this sheet on its own.</t>
        </is>
      </c>
    </row>
    <row r="4" ht="27" customHeight="1">
      <c r="B4" s="20" t="inlineStr">
        <is>
          <t>We keep the contact columns until:</t>
        </is>
      </c>
      <c r="C4" s="20" t="n"/>
      <c r="D4" s="21" t="n"/>
      <c r="G4" s="15" t="inlineStr">
        <is>
          <t>The length is your call. Deleting is not: once someone withdraws, or the reason you took the number is finished, section 8(7) says erase it. Write your period here, then delete the contact and opt-in columns past that date. The ratings identify nobody and can stay.</t>
        </is>
      </c>
    </row>
    <row r="5"/>
    <row r="6" ht="40" customHeight="1">
      <c r="B6" s="27" t="inlineStr">
        <is>
          <t>Date</t>
        </is>
      </c>
      <c r="C6" s="27" t="inlineStr">
        <is>
          <t>Table or order</t>
        </is>
      </c>
      <c r="D6" s="27" t="inlineStr">
        <is>
          <t>Channel</t>
        </is>
      </c>
      <c r="E6" s="27" t="inlineStr">
        <is>
          <t>Food quality</t>
        </is>
      </c>
      <c r="F6" s="27" t="inlineStr">
        <is>
          <t>Taste and temperature</t>
        </is>
      </c>
      <c r="G6" s="27" t="inlineStr">
        <is>
          <t>Menu variety</t>
        </is>
      </c>
      <c r="H6" s="27" t="inlineStr">
        <is>
          <t>Speed of service</t>
        </is>
      </c>
      <c r="I6" s="27" t="inlineStr">
        <is>
          <t>Friendliness of staff</t>
        </is>
      </c>
      <c r="J6" s="27" t="inlineStr">
        <is>
          <t>Cleanliness of the dining area</t>
        </is>
      </c>
      <c r="K6" s="27" t="inlineStr">
        <is>
          <t>Cleanliness of the washroom</t>
        </is>
      </c>
      <c r="L6" s="27" t="inlineStr">
        <is>
          <t>Value for money</t>
        </is>
      </c>
      <c r="M6" s="27" t="inlineStr">
        <is>
          <t>Recommend 0-10</t>
        </is>
      </c>
      <c r="N6" s="27" t="inlineStr">
        <is>
          <t>Enjoyed most</t>
        </is>
      </c>
      <c r="O6" s="27" t="inlineStr">
        <is>
          <t>Change one thing</t>
        </is>
      </c>
      <c r="P6" s="27" t="inlineStr">
        <is>
          <t>Contact given</t>
        </is>
      </c>
      <c r="Q6" s="27" t="inlineStr">
        <is>
          <t>Offers opt-in</t>
        </is>
      </c>
    </row>
    <row r="7">
      <c r="B7" s="28" t="n"/>
      <c r="C7" s="22" t="n"/>
      <c r="D7" s="22" t="n"/>
      <c r="E7" s="22" t="n"/>
      <c r="F7" s="22" t="n"/>
      <c r="G7" s="22" t="n"/>
      <c r="H7" s="22" t="n"/>
      <c r="I7" s="22" t="n"/>
      <c r="J7" s="22" t="n"/>
      <c r="K7" s="22" t="n"/>
      <c r="L7" s="22" t="n"/>
      <c r="M7" s="22" t="n"/>
      <c r="N7" s="22" t="n"/>
      <c r="O7" s="22" t="n"/>
      <c r="P7" s="22" t="n"/>
      <c r="Q7" s="22" t="n"/>
    </row>
    <row r="8">
      <c r="B8" s="28" t="n"/>
      <c r="C8" s="22" t="n"/>
      <c r="D8" s="22" t="n"/>
      <c r="E8" s="22" t="n"/>
      <c r="F8" s="22" t="n"/>
      <c r="G8" s="22" t="n"/>
      <c r="H8" s="22" t="n"/>
      <c r="I8" s="22" t="n"/>
      <c r="J8" s="22" t="n"/>
      <c r="K8" s="22" t="n"/>
      <c r="L8" s="22" t="n"/>
      <c r="M8" s="22" t="n"/>
      <c r="N8" s="22" t="n"/>
      <c r="O8" s="22" t="n"/>
      <c r="P8" s="22" t="n"/>
      <c r="Q8" s="22" t="n"/>
    </row>
    <row r="9">
      <c r="B9" s="28" t="n"/>
      <c r="C9" s="22" t="n"/>
      <c r="D9" s="22" t="n"/>
      <c r="E9" s="22" t="n"/>
      <c r="F9" s="22" t="n"/>
      <c r="G9" s="22" t="n"/>
      <c r="H9" s="22" t="n"/>
      <c r="I9" s="22" t="n"/>
      <c r="J9" s="22" t="n"/>
      <c r="K9" s="22" t="n"/>
      <c r="L9" s="22" t="n"/>
      <c r="M9" s="22" t="n"/>
      <c r="N9" s="22" t="n"/>
      <c r="O9" s="22" t="n"/>
      <c r="P9" s="22" t="n"/>
      <c r="Q9" s="22" t="n"/>
    </row>
    <row r="10">
      <c r="B10" s="28" t="n"/>
      <c r="C10" s="22" t="n"/>
      <c r="D10" s="22" t="n"/>
      <c r="E10" s="22" t="n"/>
      <c r="F10" s="22" t="n"/>
      <c r="G10" s="22" t="n"/>
      <c r="H10" s="22" t="n"/>
      <c r="I10" s="22" t="n"/>
      <c r="J10" s="22" t="n"/>
      <c r="K10" s="22" t="n"/>
      <c r="L10" s="22" t="n"/>
      <c r="M10" s="22" t="n"/>
      <c r="N10" s="22" t="n"/>
      <c r="O10" s="22" t="n"/>
      <c r="P10" s="22" t="n"/>
      <c r="Q10" s="22" t="n"/>
    </row>
    <row r="11">
      <c r="B11" s="28" t="n"/>
      <c r="C11" s="22" t="n"/>
      <c r="D11" s="22" t="n"/>
      <c r="E11" s="22" t="n"/>
      <c r="F11" s="22" t="n"/>
      <c r="G11" s="22" t="n"/>
      <c r="H11" s="22" t="n"/>
      <c r="I11" s="22" t="n"/>
      <c r="J11" s="22" t="n"/>
      <c r="K11" s="22" t="n"/>
      <c r="L11" s="22" t="n"/>
      <c r="M11" s="22" t="n"/>
      <c r="N11" s="22" t="n"/>
      <c r="O11" s="22" t="n"/>
      <c r="P11" s="22" t="n"/>
      <c r="Q11" s="22" t="n"/>
    </row>
    <row r="12">
      <c r="B12" s="28" t="n"/>
      <c r="C12" s="22" t="n"/>
      <c r="D12" s="22" t="n"/>
      <c r="E12" s="22" t="n"/>
      <c r="F12" s="22" t="n"/>
      <c r="G12" s="22" t="n"/>
      <c r="H12" s="22" t="n"/>
      <c r="I12" s="22" t="n"/>
      <c r="J12" s="22" t="n"/>
      <c r="K12" s="22" t="n"/>
      <c r="L12" s="22" t="n"/>
      <c r="M12" s="22" t="n"/>
      <c r="N12" s="22" t="n"/>
      <c r="O12" s="22" t="n"/>
      <c r="P12" s="22" t="n"/>
      <c r="Q12" s="22" t="n"/>
    </row>
    <row r="13">
      <c r="B13" s="28" t="n"/>
      <c r="C13" s="22" t="n"/>
      <c r="D13" s="22" t="n"/>
      <c r="E13" s="22" t="n"/>
      <c r="F13" s="22" t="n"/>
      <c r="G13" s="22" t="n"/>
      <c r="H13" s="22" t="n"/>
      <c r="I13" s="22" t="n"/>
      <c r="J13" s="22" t="n"/>
      <c r="K13" s="22" t="n"/>
      <c r="L13" s="22" t="n"/>
      <c r="M13" s="22" t="n"/>
      <c r="N13" s="22" t="n"/>
      <c r="O13" s="22" t="n"/>
      <c r="P13" s="22" t="n"/>
      <c r="Q13" s="22" t="n"/>
    </row>
    <row r="14">
      <c r="B14" s="28" t="n"/>
      <c r="C14" s="22" t="n"/>
      <c r="D14" s="22" t="n"/>
      <c r="E14" s="22" t="n"/>
      <c r="F14" s="22" t="n"/>
      <c r="G14" s="22" t="n"/>
      <c r="H14" s="22" t="n"/>
      <c r="I14" s="22" t="n"/>
      <c r="J14" s="22" t="n"/>
      <c r="K14" s="22" t="n"/>
      <c r="L14" s="22" t="n"/>
      <c r="M14" s="22" t="n"/>
      <c r="N14" s="22" t="n"/>
      <c r="O14" s="22" t="n"/>
      <c r="P14" s="22" t="n"/>
      <c r="Q14" s="22" t="n"/>
    </row>
    <row r="15">
      <c r="B15" s="28" t="n"/>
      <c r="C15" s="22" t="n"/>
      <c r="D15" s="22" t="n"/>
      <c r="E15" s="22" t="n"/>
      <c r="F15" s="22" t="n"/>
      <c r="G15" s="22" t="n"/>
      <c r="H15" s="22" t="n"/>
      <c r="I15" s="22" t="n"/>
      <c r="J15" s="22" t="n"/>
      <c r="K15" s="22" t="n"/>
      <c r="L15" s="22" t="n"/>
      <c r="M15" s="22" t="n"/>
      <c r="N15" s="22" t="n"/>
      <c r="O15" s="22" t="n"/>
      <c r="P15" s="22" t="n"/>
      <c r="Q15" s="22" t="n"/>
    </row>
    <row r="16">
      <c r="B16" s="28" t="n"/>
      <c r="C16" s="22" t="n"/>
      <c r="D16" s="22" t="n"/>
      <c r="E16" s="22" t="n"/>
      <c r="F16" s="22" t="n"/>
      <c r="G16" s="22" t="n"/>
      <c r="H16" s="22" t="n"/>
      <c r="I16" s="22" t="n"/>
      <c r="J16" s="22" t="n"/>
      <c r="K16" s="22" t="n"/>
      <c r="L16" s="22" t="n"/>
      <c r="M16" s="22" t="n"/>
      <c r="N16" s="22" t="n"/>
      <c r="O16" s="22" t="n"/>
      <c r="P16" s="22" t="n"/>
      <c r="Q16" s="22" t="n"/>
    </row>
    <row r="17">
      <c r="B17" s="28" t="n"/>
      <c r="C17" s="22" t="n"/>
      <c r="D17" s="22" t="n"/>
      <c r="E17" s="22" t="n"/>
      <c r="F17" s="22" t="n"/>
      <c r="G17" s="22" t="n"/>
      <c r="H17" s="22" t="n"/>
      <c r="I17" s="22" t="n"/>
      <c r="J17" s="22" t="n"/>
      <c r="K17" s="22" t="n"/>
      <c r="L17" s="22" t="n"/>
      <c r="M17" s="22" t="n"/>
      <c r="N17" s="22" t="n"/>
      <c r="O17" s="22" t="n"/>
      <c r="P17" s="22" t="n"/>
      <c r="Q17" s="22" t="n"/>
    </row>
    <row r="18">
      <c r="B18" s="28" t="n"/>
      <c r="C18" s="22" t="n"/>
      <c r="D18" s="22" t="n"/>
      <c r="E18" s="22" t="n"/>
      <c r="F18" s="22" t="n"/>
      <c r="G18" s="22" t="n"/>
      <c r="H18" s="22" t="n"/>
      <c r="I18" s="22" t="n"/>
      <c r="J18" s="22" t="n"/>
      <c r="K18" s="22" t="n"/>
      <c r="L18" s="22" t="n"/>
      <c r="M18" s="22" t="n"/>
      <c r="N18" s="22" t="n"/>
      <c r="O18" s="22" t="n"/>
      <c r="P18" s="22" t="n"/>
      <c r="Q18" s="22" t="n"/>
    </row>
    <row r="19">
      <c r="B19" s="28" t="n"/>
      <c r="C19" s="22" t="n"/>
      <c r="D19" s="22" t="n"/>
      <c r="E19" s="22" t="n"/>
      <c r="F19" s="22" t="n"/>
      <c r="G19" s="22" t="n"/>
      <c r="H19" s="22" t="n"/>
      <c r="I19" s="22" t="n"/>
      <c r="J19" s="22" t="n"/>
      <c r="K19" s="22" t="n"/>
      <c r="L19" s="22" t="n"/>
      <c r="M19" s="22" t="n"/>
      <c r="N19" s="22" t="n"/>
      <c r="O19" s="22" t="n"/>
      <c r="P19" s="22" t="n"/>
      <c r="Q19" s="22" t="n"/>
    </row>
    <row r="20">
      <c r="B20" s="28" t="n"/>
      <c r="C20" s="22" t="n"/>
      <c r="D20" s="22" t="n"/>
      <c r="E20" s="22" t="n"/>
      <c r="F20" s="22" t="n"/>
      <c r="G20" s="22" t="n"/>
      <c r="H20" s="22" t="n"/>
      <c r="I20" s="22" t="n"/>
      <c r="J20" s="22" t="n"/>
      <c r="K20" s="22" t="n"/>
      <c r="L20" s="22" t="n"/>
      <c r="M20" s="22" t="n"/>
      <c r="N20" s="22" t="n"/>
      <c r="O20" s="22" t="n"/>
      <c r="P20" s="22" t="n"/>
      <c r="Q20" s="22" t="n"/>
    </row>
    <row r="21">
      <c r="B21" s="28" t="n"/>
      <c r="C21" s="22" t="n"/>
      <c r="D21" s="22" t="n"/>
      <c r="E21" s="22" t="n"/>
      <c r="F21" s="22" t="n"/>
      <c r="G21" s="22" t="n"/>
      <c r="H21" s="22" t="n"/>
      <c r="I21" s="22" t="n"/>
      <c r="J21" s="22" t="n"/>
      <c r="K21" s="22" t="n"/>
      <c r="L21" s="22" t="n"/>
      <c r="M21" s="22" t="n"/>
      <c r="N21" s="22" t="n"/>
      <c r="O21" s="22" t="n"/>
      <c r="P21" s="22" t="n"/>
      <c r="Q21" s="22" t="n"/>
    </row>
    <row r="22">
      <c r="B22" s="28" t="n"/>
      <c r="C22" s="22" t="n"/>
      <c r="D22" s="22" t="n"/>
      <c r="E22" s="22" t="n"/>
      <c r="F22" s="22" t="n"/>
      <c r="G22" s="22" t="n"/>
      <c r="H22" s="22" t="n"/>
      <c r="I22" s="22" t="n"/>
      <c r="J22" s="22" t="n"/>
      <c r="K22" s="22" t="n"/>
      <c r="L22" s="22" t="n"/>
      <c r="M22" s="22" t="n"/>
      <c r="N22" s="22" t="n"/>
      <c r="O22" s="22" t="n"/>
      <c r="P22" s="22" t="n"/>
      <c r="Q22" s="22" t="n"/>
    </row>
    <row r="23">
      <c r="B23" s="28" t="n"/>
      <c r="C23" s="22" t="n"/>
      <c r="D23" s="22" t="n"/>
      <c r="E23" s="22" t="n"/>
      <c r="F23" s="22" t="n"/>
      <c r="G23" s="22" t="n"/>
      <c r="H23" s="22" t="n"/>
      <c r="I23" s="22" t="n"/>
      <c r="J23" s="22" t="n"/>
      <c r="K23" s="22" t="n"/>
      <c r="L23" s="22" t="n"/>
      <c r="M23" s="22" t="n"/>
      <c r="N23" s="22" t="n"/>
      <c r="O23" s="22" t="n"/>
      <c r="P23" s="22" t="n"/>
      <c r="Q23" s="22" t="n"/>
    </row>
    <row r="24">
      <c r="B24" s="28" t="n"/>
      <c r="C24" s="22" t="n"/>
      <c r="D24" s="22" t="n"/>
      <c r="E24" s="22" t="n"/>
      <c r="F24" s="22" t="n"/>
      <c r="G24" s="22" t="n"/>
      <c r="H24" s="22" t="n"/>
      <c r="I24" s="22" t="n"/>
      <c r="J24" s="22" t="n"/>
      <c r="K24" s="22" t="n"/>
      <c r="L24" s="22" t="n"/>
      <c r="M24" s="22" t="n"/>
      <c r="N24" s="22" t="n"/>
      <c r="O24" s="22" t="n"/>
      <c r="P24" s="22" t="n"/>
      <c r="Q24" s="22" t="n"/>
    </row>
    <row r="25">
      <c r="B25" s="28" t="n"/>
      <c r="C25" s="22" t="n"/>
      <c r="D25" s="22" t="n"/>
      <c r="E25" s="22" t="n"/>
      <c r="F25" s="22" t="n"/>
      <c r="G25" s="22" t="n"/>
      <c r="H25" s="22" t="n"/>
      <c r="I25" s="22" t="n"/>
      <c r="J25" s="22" t="n"/>
      <c r="K25" s="22" t="n"/>
      <c r="L25" s="22" t="n"/>
      <c r="M25" s="22" t="n"/>
      <c r="N25" s="22" t="n"/>
      <c r="O25" s="22" t="n"/>
      <c r="P25" s="22" t="n"/>
      <c r="Q25" s="22" t="n"/>
    </row>
    <row r="26">
      <c r="B26" s="28" t="n"/>
      <c r="C26" s="22" t="n"/>
      <c r="D26" s="22" t="n"/>
      <c r="E26" s="22" t="n"/>
      <c r="F26" s="22" t="n"/>
      <c r="G26" s="22" t="n"/>
      <c r="H26" s="22" t="n"/>
      <c r="I26" s="22" t="n"/>
      <c r="J26" s="22" t="n"/>
      <c r="K26" s="22" t="n"/>
      <c r="L26" s="22" t="n"/>
      <c r="M26" s="22" t="n"/>
      <c r="N26" s="22" t="n"/>
      <c r="O26" s="22" t="n"/>
      <c r="P26" s="22" t="n"/>
      <c r="Q26" s="22" t="n"/>
    </row>
    <row r="27">
      <c r="B27" s="28" t="n"/>
      <c r="C27" s="22" t="n"/>
      <c r="D27" s="22" t="n"/>
      <c r="E27" s="22" t="n"/>
      <c r="F27" s="22" t="n"/>
      <c r="G27" s="22" t="n"/>
      <c r="H27" s="22" t="n"/>
      <c r="I27" s="22" t="n"/>
      <c r="J27" s="22" t="n"/>
      <c r="K27" s="22" t="n"/>
      <c r="L27" s="22" t="n"/>
      <c r="M27" s="22" t="n"/>
      <c r="N27" s="22" t="n"/>
      <c r="O27" s="22" t="n"/>
      <c r="P27" s="22" t="n"/>
      <c r="Q27" s="22" t="n"/>
    </row>
    <row r="28">
      <c r="B28" s="28" t="n"/>
      <c r="C28" s="22" t="n"/>
      <c r="D28" s="22" t="n"/>
      <c r="E28" s="22" t="n"/>
      <c r="F28" s="22" t="n"/>
      <c r="G28" s="22" t="n"/>
      <c r="H28" s="22" t="n"/>
      <c r="I28" s="22" t="n"/>
      <c r="J28" s="22" t="n"/>
      <c r="K28" s="22" t="n"/>
      <c r="L28" s="22" t="n"/>
      <c r="M28" s="22" t="n"/>
      <c r="N28" s="22" t="n"/>
      <c r="O28" s="22" t="n"/>
      <c r="P28" s="22" t="n"/>
      <c r="Q28" s="22" t="n"/>
    </row>
    <row r="29">
      <c r="B29" s="28" t="n"/>
      <c r="C29" s="22" t="n"/>
      <c r="D29" s="22" t="n"/>
      <c r="E29" s="22" t="n"/>
      <c r="F29" s="22" t="n"/>
      <c r="G29" s="22" t="n"/>
      <c r="H29" s="22" t="n"/>
      <c r="I29" s="22" t="n"/>
      <c r="J29" s="22" t="n"/>
      <c r="K29" s="22" t="n"/>
      <c r="L29" s="22" t="n"/>
      <c r="M29" s="22" t="n"/>
      <c r="N29" s="22" t="n"/>
      <c r="O29" s="22" t="n"/>
      <c r="P29" s="22" t="n"/>
      <c r="Q29" s="22" t="n"/>
    </row>
    <row r="30">
      <c r="B30" s="28" t="n"/>
      <c r="C30" s="22" t="n"/>
      <c r="D30" s="22" t="n"/>
      <c r="E30" s="22" t="n"/>
      <c r="F30" s="22" t="n"/>
      <c r="G30" s="22" t="n"/>
      <c r="H30" s="22" t="n"/>
      <c r="I30" s="22" t="n"/>
      <c r="J30" s="22" t="n"/>
      <c r="K30" s="22" t="n"/>
      <c r="L30" s="22" t="n"/>
      <c r="M30" s="22" t="n"/>
      <c r="N30" s="22" t="n"/>
      <c r="O30" s="22" t="n"/>
      <c r="P30" s="22" t="n"/>
      <c r="Q30" s="22" t="n"/>
    </row>
    <row r="31">
      <c r="B31" s="28" t="n"/>
      <c r="C31" s="22" t="n"/>
      <c r="D31" s="22" t="n"/>
      <c r="E31" s="22" t="n"/>
      <c r="F31" s="22" t="n"/>
      <c r="G31" s="22" t="n"/>
      <c r="H31" s="22" t="n"/>
      <c r="I31" s="22" t="n"/>
      <c r="J31" s="22" t="n"/>
      <c r="K31" s="22" t="n"/>
      <c r="L31" s="22" t="n"/>
      <c r="M31" s="22" t="n"/>
      <c r="N31" s="22" t="n"/>
      <c r="O31" s="22" t="n"/>
      <c r="P31" s="22" t="n"/>
      <c r="Q31" s="22" t="n"/>
    </row>
    <row r="32">
      <c r="B32" s="28" t="n"/>
      <c r="C32" s="22" t="n"/>
      <c r="D32" s="22" t="n"/>
      <c r="E32" s="22" t="n"/>
      <c r="F32" s="22" t="n"/>
      <c r="G32" s="22" t="n"/>
      <c r="H32" s="22" t="n"/>
      <c r="I32" s="22" t="n"/>
      <c r="J32" s="22" t="n"/>
      <c r="K32" s="22" t="n"/>
      <c r="L32" s="22" t="n"/>
      <c r="M32" s="22" t="n"/>
      <c r="N32" s="22" t="n"/>
      <c r="O32" s="22" t="n"/>
      <c r="P32" s="22" t="n"/>
      <c r="Q32" s="22" t="n"/>
    </row>
    <row r="33">
      <c r="B33" s="28" t="n"/>
      <c r="C33" s="22" t="n"/>
      <c r="D33" s="22" t="n"/>
      <c r="E33" s="22" t="n"/>
      <c r="F33" s="22" t="n"/>
      <c r="G33" s="22" t="n"/>
      <c r="H33" s="22" t="n"/>
      <c r="I33" s="22" t="n"/>
      <c r="J33" s="22" t="n"/>
      <c r="K33" s="22" t="n"/>
      <c r="L33" s="22" t="n"/>
      <c r="M33" s="22" t="n"/>
      <c r="N33" s="22" t="n"/>
      <c r="O33" s="22" t="n"/>
      <c r="P33" s="22" t="n"/>
      <c r="Q33" s="22" t="n"/>
    </row>
    <row r="34">
      <c r="B34" s="28" t="n"/>
      <c r="C34" s="22" t="n"/>
      <c r="D34" s="22" t="n"/>
      <c r="E34" s="22" t="n"/>
      <c r="F34" s="22" t="n"/>
      <c r="G34" s="22" t="n"/>
      <c r="H34" s="22" t="n"/>
      <c r="I34" s="22" t="n"/>
      <c r="J34" s="22" t="n"/>
      <c r="K34" s="22" t="n"/>
      <c r="L34" s="22" t="n"/>
      <c r="M34" s="22" t="n"/>
      <c r="N34" s="22" t="n"/>
      <c r="O34" s="22" t="n"/>
      <c r="P34" s="22" t="n"/>
      <c r="Q34" s="22" t="n"/>
    </row>
    <row r="35">
      <c r="B35" s="28" t="n"/>
      <c r="C35" s="22" t="n"/>
      <c r="D35" s="22" t="n"/>
      <c r="E35" s="22" t="n"/>
      <c r="F35" s="22" t="n"/>
      <c r="G35" s="22" t="n"/>
      <c r="H35" s="22" t="n"/>
      <c r="I35" s="22" t="n"/>
      <c r="J35" s="22" t="n"/>
      <c r="K35" s="22" t="n"/>
      <c r="L35" s="22" t="n"/>
      <c r="M35" s="22" t="n"/>
      <c r="N35" s="22" t="n"/>
      <c r="O35" s="22" t="n"/>
      <c r="P35" s="22" t="n"/>
      <c r="Q35" s="22" t="n"/>
    </row>
    <row r="36">
      <c r="B36" s="28" t="n"/>
      <c r="C36" s="22" t="n"/>
      <c r="D36" s="22" t="n"/>
      <c r="E36" s="22" t="n"/>
      <c r="F36" s="22" t="n"/>
      <c r="G36" s="22" t="n"/>
      <c r="H36" s="22" t="n"/>
      <c r="I36" s="22" t="n"/>
      <c r="J36" s="22" t="n"/>
      <c r="K36" s="22" t="n"/>
      <c r="L36" s="22" t="n"/>
      <c r="M36" s="22" t="n"/>
      <c r="N36" s="22" t="n"/>
      <c r="O36" s="22" t="n"/>
      <c r="P36" s="22" t="n"/>
      <c r="Q36" s="22" t="n"/>
    </row>
    <row r="37">
      <c r="B37" s="28" t="n"/>
      <c r="C37" s="22" t="n"/>
      <c r="D37" s="22" t="n"/>
      <c r="E37" s="22" t="n"/>
      <c r="F37" s="22" t="n"/>
      <c r="G37" s="22" t="n"/>
      <c r="H37" s="22" t="n"/>
      <c r="I37" s="22" t="n"/>
      <c r="J37" s="22" t="n"/>
      <c r="K37" s="22" t="n"/>
      <c r="L37" s="22" t="n"/>
      <c r="M37" s="22" t="n"/>
      <c r="N37" s="22" t="n"/>
      <c r="O37" s="22" t="n"/>
      <c r="P37" s="22" t="n"/>
      <c r="Q37" s="22" t="n"/>
    </row>
    <row r="38">
      <c r="B38" s="28" t="n"/>
      <c r="C38" s="22" t="n"/>
      <c r="D38" s="22" t="n"/>
      <c r="E38" s="22" t="n"/>
      <c r="F38" s="22" t="n"/>
      <c r="G38" s="22" t="n"/>
      <c r="H38" s="22" t="n"/>
      <c r="I38" s="22" t="n"/>
      <c r="J38" s="22" t="n"/>
      <c r="K38" s="22" t="n"/>
      <c r="L38" s="22" t="n"/>
      <c r="M38" s="22" t="n"/>
      <c r="N38" s="22" t="n"/>
      <c r="O38" s="22" t="n"/>
      <c r="P38" s="22" t="n"/>
      <c r="Q38" s="22" t="n"/>
    </row>
    <row r="39">
      <c r="B39" s="28" t="n"/>
      <c r="C39" s="22" t="n"/>
      <c r="D39" s="22" t="n"/>
      <c r="E39" s="22" t="n"/>
      <c r="F39" s="22" t="n"/>
      <c r="G39" s="22" t="n"/>
      <c r="H39" s="22" t="n"/>
      <c r="I39" s="22" t="n"/>
      <c r="J39" s="22" t="n"/>
      <c r="K39" s="22" t="n"/>
      <c r="L39" s="22" t="n"/>
      <c r="M39" s="22" t="n"/>
      <c r="N39" s="22" t="n"/>
      <c r="O39" s="22" t="n"/>
      <c r="P39" s="22" t="n"/>
      <c r="Q39" s="22" t="n"/>
    </row>
    <row r="40">
      <c r="B40" s="28" t="n"/>
      <c r="C40" s="22" t="n"/>
      <c r="D40" s="22" t="n"/>
      <c r="E40" s="22" t="n"/>
      <c r="F40" s="22" t="n"/>
      <c r="G40" s="22" t="n"/>
      <c r="H40" s="22" t="n"/>
      <c r="I40" s="22" t="n"/>
      <c r="J40" s="22" t="n"/>
      <c r="K40" s="22" t="n"/>
      <c r="L40" s="22" t="n"/>
      <c r="M40" s="22" t="n"/>
      <c r="N40" s="22" t="n"/>
      <c r="O40" s="22" t="n"/>
      <c r="P40" s="22" t="n"/>
      <c r="Q40" s="22" t="n"/>
    </row>
    <row r="41">
      <c r="B41" s="28" t="n"/>
      <c r="C41" s="22" t="n"/>
      <c r="D41" s="22" t="n"/>
      <c r="E41" s="22" t="n"/>
      <c r="F41" s="22" t="n"/>
      <c r="G41" s="22" t="n"/>
      <c r="H41" s="22" t="n"/>
      <c r="I41" s="22" t="n"/>
      <c r="J41" s="22" t="n"/>
      <c r="K41" s="22" t="n"/>
      <c r="L41" s="22" t="n"/>
      <c r="M41" s="22" t="n"/>
      <c r="N41" s="22" t="n"/>
      <c r="O41" s="22" t="n"/>
      <c r="P41" s="22" t="n"/>
      <c r="Q41" s="22" t="n"/>
    </row>
    <row r="42">
      <c r="B42" s="28" t="n"/>
      <c r="C42" s="22" t="n"/>
      <c r="D42" s="22" t="n"/>
      <c r="E42" s="22" t="n"/>
      <c r="F42" s="22" t="n"/>
      <c r="G42" s="22" t="n"/>
      <c r="H42" s="22" t="n"/>
      <c r="I42" s="22" t="n"/>
      <c r="J42" s="22" t="n"/>
      <c r="K42" s="22" t="n"/>
      <c r="L42" s="22" t="n"/>
      <c r="M42" s="22" t="n"/>
      <c r="N42" s="22" t="n"/>
      <c r="O42" s="22" t="n"/>
      <c r="P42" s="22" t="n"/>
      <c r="Q42" s="22" t="n"/>
    </row>
    <row r="43">
      <c r="B43" s="28" t="n"/>
      <c r="C43" s="22" t="n"/>
      <c r="D43" s="22" t="n"/>
      <c r="E43" s="22" t="n"/>
      <c r="F43" s="22" t="n"/>
      <c r="G43" s="22" t="n"/>
      <c r="H43" s="22" t="n"/>
      <c r="I43" s="22" t="n"/>
      <c r="J43" s="22" t="n"/>
      <c r="K43" s="22" t="n"/>
      <c r="L43" s="22" t="n"/>
      <c r="M43" s="22" t="n"/>
      <c r="N43" s="22" t="n"/>
      <c r="O43" s="22" t="n"/>
      <c r="P43" s="22" t="n"/>
      <c r="Q43" s="22" t="n"/>
    </row>
    <row r="44">
      <c r="B44" s="28" t="n"/>
      <c r="C44" s="22" t="n"/>
      <c r="D44" s="22" t="n"/>
      <c r="E44" s="22" t="n"/>
      <c r="F44" s="22" t="n"/>
      <c r="G44" s="22" t="n"/>
      <c r="H44" s="22" t="n"/>
      <c r="I44" s="22" t="n"/>
      <c r="J44" s="22" t="n"/>
      <c r="K44" s="22" t="n"/>
      <c r="L44" s="22" t="n"/>
      <c r="M44" s="22" t="n"/>
      <c r="N44" s="22" t="n"/>
      <c r="O44" s="22" t="n"/>
      <c r="P44" s="22" t="n"/>
      <c r="Q44" s="22" t="n"/>
    </row>
    <row r="45">
      <c r="B45" s="28" t="n"/>
      <c r="C45" s="22" t="n"/>
      <c r="D45" s="22" t="n"/>
      <c r="E45" s="22" t="n"/>
      <c r="F45" s="22" t="n"/>
      <c r="G45" s="22" t="n"/>
      <c r="H45" s="22" t="n"/>
      <c r="I45" s="22" t="n"/>
      <c r="J45" s="22" t="n"/>
      <c r="K45" s="22" t="n"/>
      <c r="L45" s="22" t="n"/>
      <c r="M45" s="22" t="n"/>
      <c r="N45" s="22" t="n"/>
      <c r="O45" s="22" t="n"/>
      <c r="P45" s="22" t="n"/>
      <c r="Q45" s="22" t="n"/>
    </row>
    <row r="46">
      <c r="B46" s="28" t="n"/>
      <c r="C46" s="22" t="n"/>
      <c r="D46" s="22" t="n"/>
      <c r="E46" s="22" t="n"/>
      <c r="F46" s="22" t="n"/>
      <c r="G46" s="22" t="n"/>
      <c r="H46" s="22" t="n"/>
      <c r="I46" s="22" t="n"/>
      <c r="J46" s="22" t="n"/>
      <c r="K46" s="22" t="n"/>
      <c r="L46" s="22" t="n"/>
      <c r="M46" s="22" t="n"/>
      <c r="N46" s="22" t="n"/>
      <c r="O46" s="22" t="n"/>
      <c r="P46" s="22" t="n"/>
      <c r="Q46" s="22" t="n"/>
    </row>
    <row r="47">
      <c r="B47" s="28" t="n"/>
      <c r="C47" s="22" t="n"/>
      <c r="D47" s="22" t="n"/>
      <c r="E47" s="22" t="n"/>
      <c r="F47" s="22" t="n"/>
      <c r="G47" s="22" t="n"/>
      <c r="H47" s="22" t="n"/>
      <c r="I47" s="22" t="n"/>
      <c r="J47" s="22" t="n"/>
      <c r="K47" s="22" t="n"/>
      <c r="L47" s="22" t="n"/>
      <c r="M47" s="22" t="n"/>
      <c r="N47" s="22" t="n"/>
      <c r="O47" s="22" t="n"/>
      <c r="P47" s="22" t="n"/>
      <c r="Q47" s="22" t="n"/>
    </row>
    <row r="48">
      <c r="B48" s="28" t="n"/>
      <c r="C48" s="22" t="n"/>
      <c r="D48" s="22" t="n"/>
      <c r="E48" s="22" t="n"/>
      <c r="F48" s="22" t="n"/>
      <c r="G48" s="22" t="n"/>
      <c r="H48" s="22" t="n"/>
      <c r="I48" s="22" t="n"/>
      <c r="J48" s="22" t="n"/>
      <c r="K48" s="22" t="n"/>
      <c r="L48" s="22" t="n"/>
      <c r="M48" s="22" t="n"/>
      <c r="N48" s="22" t="n"/>
      <c r="O48" s="22" t="n"/>
      <c r="P48" s="22" t="n"/>
      <c r="Q48" s="22" t="n"/>
    </row>
    <row r="49">
      <c r="B49" s="28" t="n"/>
      <c r="C49" s="22" t="n"/>
      <c r="D49" s="22" t="n"/>
      <c r="E49" s="22" t="n"/>
      <c r="F49" s="22" t="n"/>
      <c r="G49" s="22" t="n"/>
      <c r="H49" s="22" t="n"/>
      <c r="I49" s="22" t="n"/>
      <c r="J49" s="22" t="n"/>
      <c r="K49" s="22" t="n"/>
      <c r="L49" s="22" t="n"/>
      <c r="M49" s="22" t="n"/>
      <c r="N49" s="22" t="n"/>
      <c r="O49" s="22" t="n"/>
      <c r="P49" s="22" t="n"/>
      <c r="Q49" s="22" t="n"/>
    </row>
    <row r="50">
      <c r="B50" s="28" t="n"/>
      <c r="C50" s="22" t="n"/>
      <c r="D50" s="22" t="n"/>
      <c r="E50" s="22" t="n"/>
      <c r="F50" s="22" t="n"/>
      <c r="G50" s="22" t="n"/>
      <c r="H50" s="22" t="n"/>
      <c r="I50" s="22" t="n"/>
      <c r="J50" s="22" t="n"/>
      <c r="K50" s="22" t="n"/>
      <c r="L50" s="22" t="n"/>
      <c r="M50" s="22" t="n"/>
      <c r="N50" s="22" t="n"/>
      <c r="O50" s="22" t="n"/>
      <c r="P50" s="22" t="n"/>
      <c r="Q50" s="22" t="n"/>
    </row>
    <row r="51">
      <c r="B51" s="28" t="n"/>
      <c r="C51" s="22" t="n"/>
      <c r="D51" s="22" t="n"/>
      <c r="E51" s="22" t="n"/>
      <c r="F51" s="22" t="n"/>
      <c r="G51" s="22" t="n"/>
      <c r="H51" s="22" t="n"/>
      <c r="I51" s="22" t="n"/>
      <c r="J51" s="22" t="n"/>
      <c r="K51" s="22" t="n"/>
      <c r="L51" s="22" t="n"/>
      <c r="M51" s="22" t="n"/>
      <c r="N51" s="22" t="n"/>
      <c r="O51" s="22" t="n"/>
      <c r="P51" s="22" t="n"/>
      <c r="Q51" s="22" t="n"/>
    </row>
    <row r="52">
      <c r="B52" s="28" t="n"/>
      <c r="C52" s="22" t="n"/>
      <c r="D52" s="22" t="n"/>
      <c r="E52" s="22" t="n"/>
      <c r="F52" s="22" t="n"/>
      <c r="G52" s="22" t="n"/>
      <c r="H52" s="22" t="n"/>
      <c r="I52" s="22" t="n"/>
      <c r="J52" s="22" t="n"/>
      <c r="K52" s="22" t="n"/>
      <c r="L52" s="22" t="n"/>
      <c r="M52" s="22" t="n"/>
      <c r="N52" s="22" t="n"/>
      <c r="O52" s="22" t="n"/>
      <c r="P52" s="22" t="n"/>
      <c r="Q52" s="22" t="n"/>
    </row>
    <row r="53">
      <c r="B53" s="28" t="n"/>
      <c r="C53" s="22" t="n"/>
      <c r="D53" s="22" t="n"/>
      <c r="E53" s="22" t="n"/>
      <c r="F53" s="22" t="n"/>
      <c r="G53" s="22" t="n"/>
      <c r="H53" s="22" t="n"/>
      <c r="I53" s="22" t="n"/>
      <c r="J53" s="22" t="n"/>
      <c r="K53" s="22" t="n"/>
      <c r="L53" s="22" t="n"/>
      <c r="M53" s="22" t="n"/>
      <c r="N53" s="22" t="n"/>
      <c r="O53" s="22" t="n"/>
      <c r="P53" s="22" t="n"/>
      <c r="Q53" s="22" t="n"/>
    </row>
    <row r="54">
      <c r="B54" s="28" t="n"/>
      <c r="C54" s="22" t="n"/>
      <c r="D54" s="22" t="n"/>
      <c r="E54" s="22" t="n"/>
      <c r="F54" s="22" t="n"/>
      <c r="G54" s="22" t="n"/>
      <c r="H54" s="22" t="n"/>
      <c r="I54" s="22" t="n"/>
      <c r="J54" s="22" t="n"/>
      <c r="K54" s="22" t="n"/>
      <c r="L54" s="22" t="n"/>
      <c r="M54" s="22" t="n"/>
      <c r="N54" s="22" t="n"/>
      <c r="O54" s="22" t="n"/>
      <c r="P54" s="22" t="n"/>
      <c r="Q54" s="22" t="n"/>
    </row>
    <row r="55">
      <c r="B55" s="28" t="n"/>
      <c r="C55" s="22" t="n"/>
      <c r="D55" s="22" t="n"/>
      <c r="E55" s="22" t="n"/>
      <c r="F55" s="22" t="n"/>
      <c r="G55" s="22" t="n"/>
      <c r="H55" s="22" t="n"/>
      <c r="I55" s="22" t="n"/>
      <c r="J55" s="22" t="n"/>
      <c r="K55" s="22" t="n"/>
      <c r="L55" s="22" t="n"/>
      <c r="M55" s="22" t="n"/>
      <c r="N55" s="22" t="n"/>
      <c r="O55" s="22" t="n"/>
      <c r="P55" s="22" t="n"/>
      <c r="Q55" s="22" t="n"/>
    </row>
    <row r="56">
      <c r="B56" s="28" t="n"/>
      <c r="C56" s="22" t="n"/>
      <c r="D56" s="22" t="n"/>
      <c r="E56" s="22" t="n"/>
      <c r="F56" s="22" t="n"/>
      <c r="G56" s="22" t="n"/>
      <c r="H56" s="22" t="n"/>
      <c r="I56" s="22" t="n"/>
      <c r="J56" s="22" t="n"/>
      <c r="K56" s="22" t="n"/>
      <c r="L56" s="22" t="n"/>
      <c r="M56" s="22" t="n"/>
      <c r="N56" s="22" t="n"/>
      <c r="O56" s="22" t="n"/>
      <c r="P56" s="22" t="n"/>
      <c r="Q56" s="22" t="n"/>
    </row>
    <row r="57">
      <c r="B57" s="28" t="n"/>
      <c r="C57" s="22" t="n"/>
      <c r="D57" s="22" t="n"/>
      <c r="E57" s="22" t="n"/>
      <c r="F57" s="22" t="n"/>
      <c r="G57" s="22" t="n"/>
      <c r="H57" s="22" t="n"/>
      <c r="I57" s="22" t="n"/>
      <c r="J57" s="22" t="n"/>
      <c r="K57" s="22" t="n"/>
      <c r="L57" s="22" t="n"/>
      <c r="M57" s="22" t="n"/>
      <c r="N57" s="22" t="n"/>
      <c r="O57" s="22" t="n"/>
      <c r="P57" s="22" t="n"/>
      <c r="Q57" s="22" t="n"/>
    </row>
    <row r="58">
      <c r="B58" s="28" t="n"/>
      <c r="C58" s="22" t="n"/>
      <c r="D58" s="22" t="n"/>
      <c r="E58" s="22" t="n"/>
      <c r="F58" s="22" t="n"/>
      <c r="G58" s="22" t="n"/>
      <c r="H58" s="22" t="n"/>
      <c r="I58" s="22" t="n"/>
      <c r="J58" s="22" t="n"/>
      <c r="K58" s="22" t="n"/>
      <c r="L58" s="22" t="n"/>
      <c r="M58" s="22" t="n"/>
      <c r="N58" s="22" t="n"/>
      <c r="O58" s="22" t="n"/>
      <c r="P58" s="22" t="n"/>
      <c r="Q58" s="22" t="n"/>
    </row>
    <row r="59">
      <c r="B59" s="28" t="n"/>
      <c r="C59" s="22" t="n"/>
      <c r="D59" s="22" t="n"/>
      <c r="E59" s="22" t="n"/>
      <c r="F59" s="22" t="n"/>
      <c r="G59" s="22" t="n"/>
      <c r="H59" s="22" t="n"/>
      <c r="I59" s="22" t="n"/>
      <c r="J59" s="22" t="n"/>
      <c r="K59" s="22" t="n"/>
      <c r="L59" s="22" t="n"/>
      <c r="M59" s="22" t="n"/>
      <c r="N59" s="22" t="n"/>
      <c r="O59" s="22" t="n"/>
      <c r="P59" s="22" t="n"/>
      <c r="Q59" s="22" t="n"/>
    </row>
    <row r="60">
      <c r="B60" s="28" t="n"/>
      <c r="C60" s="22" t="n"/>
      <c r="D60" s="22" t="n"/>
      <c r="E60" s="22" t="n"/>
      <c r="F60" s="22" t="n"/>
      <c r="G60" s="22" t="n"/>
      <c r="H60" s="22" t="n"/>
      <c r="I60" s="22" t="n"/>
      <c r="J60" s="22" t="n"/>
      <c r="K60" s="22" t="n"/>
      <c r="L60" s="22" t="n"/>
      <c r="M60" s="22" t="n"/>
      <c r="N60" s="22" t="n"/>
      <c r="O60" s="22" t="n"/>
      <c r="P60" s="22" t="n"/>
      <c r="Q60" s="22" t="n"/>
    </row>
    <row r="61">
      <c r="B61" s="28" t="n"/>
      <c r="C61" s="22" t="n"/>
      <c r="D61" s="22" t="n"/>
      <c r="E61" s="22" t="n"/>
      <c r="F61" s="22" t="n"/>
      <c r="G61" s="22" t="n"/>
      <c r="H61" s="22" t="n"/>
      <c r="I61" s="22" t="n"/>
      <c r="J61" s="22" t="n"/>
      <c r="K61" s="22" t="n"/>
      <c r="L61" s="22" t="n"/>
      <c r="M61" s="22" t="n"/>
      <c r="N61" s="22" t="n"/>
      <c r="O61" s="22" t="n"/>
      <c r="P61" s="22" t="n"/>
      <c r="Q61" s="22" t="n"/>
    </row>
    <row r="62">
      <c r="B62" s="28" t="n"/>
      <c r="C62" s="22" t="n"/>
      <c r="D62" s="22" t="n"/>
      <c r="E62" s="22" t="n"/>
      <c r="F62" s="22" t="n"/>
      <c r="G62" s="22" t="n"/>
      <c r="H62" s="22" t="n"/>
      <c r="I62" s="22" t="n"/>
      <c r="J62" s="22" t="n"/>
      <c r="K62" s="22" t="n"/>
      <c r="L62" s="22" t="n"/>
      <c r="M62" s="22" t="n"/>
      <c r="N62" s="22" t="n"/>
      <c r="O62" s="22" t="n"/>
      <c r="P62" s="22" t="n"/>
      <c r="Q62" s="22" t="n"/>
    </row>
    <row r="63">
      <c r="B63" s="28" t="n"/>
      <c r="C63" s="22" t="n"/>
      <c r="D63" s="22" t="n"/>
      <c r="E63" s="22" t="n"/>
      <c r="F63" s="22" t="n"/>
      <c r="G63" s="22" t="n"/>
      <c r="H63" s="22" t="n"/>
      <c r="I63" s="22" t="n"/>
      <c r="J63" s="22" t="n"/>
      <c r="K63" s="22" t="n"/>
      <c r="L63" s="22" t="n"/>
      <c r="M63" s="22" t="n"/>
      <c r="N63" s="22" t="n"/>
      <c r="O63" s="22" t="n"/>
      <c r="P63" s="22" t="n"/>
      <c r="Q63" s="22" t="n"/>
    </row>
    <row r="64">
      <c r="B64" s="28" t="n"/>
      <c r="C64" s="22" t="n"/>
      <c r="D64" s="22" t="n"/>
      <c r="E64" s="22" t="n"/>
      <c r="F64" s="22" t="n"/>
      <c r="G64" s="22" t="n"/>
      <c r="H64" s="22" t="n"/>
      <c r="I64" s="22" t="n"/>
      <c r="J64" s="22" t="n"/>
      <c r="K64" s="22" t="n"/>
      <c r="L64" s="22" t="n"/>
      <c r="M64" s="22" t="n"/>
      <c r="N64" s="22" t="n"/>
      <c r="O64" s="22" t="n"/>
      <c r="P64" s="22" t="n"/>
      <c r="Q64" s="22" t="n"/>
    </row>
    <row r="65">
      <c r="B65" s="28" t="n"/>
      <c r="C65" s="22" t="n"/>
      <c r="D65" s="22" t="n"/>
      <c r="E65" s="22" t="n"/>
      <c r="F65" s="22" t="n"/>
      <c r="G65" s="22" t="n"/>
      <c r="H65" s="22" t="n"/>
      <c r="I65" s="22" t="n"/>
      <c r="J65" s="22" t="n"/>
      <c r="K65" s="22" t="n"/>
      <c r="L65" s="22" t="n"/>
      <c r="M65" s="22" t="n"/>
      <c r="N65" s="22" t="n"/>
      <c r="O65" s="22" t="n"/>
      <c r="P65" s="22" t="n"/>
      <c r="Q65" s="22" t="n"/>
    </row>
    <row r="66">
      <c r="B66" s="28" t="n"/>
      <c r="C66" s="22" t="n"/>
      <c r="D66" s="22" t="n"/>
      <c r="E66" s="22" t="n"/>
      <c r="F66" s="22" t="n"/>
      <c r="G66" s="22" t="n"/>
      <c r="H66" s="22" t="n"/>
      <c r="I66" s="22" t="n"/>
      <c r="J66" s="22" t="n"/>
      <c r="K66" s="22" t="n"/>
      <c r="L66" s="22" t="n"/>
      <c r="M66" s="22" t="n"/>
      <c r="N66" s="22" t="n"/>
      <c r="O66" s="22" t="n"/>
      <c r="P66" s="22" t="n"/>
      <c r="Q66" s="22" t="n"/>
    </row>
    <row r="67">
      <c r="B67" s="28" t="n"/>
      <c r="C67" s="22" t="n"/>
      <c r="D67" s="22" t="n"/>
      <c r="E67" s="22" t="n"/>
      <c r="F67" s="22" t="n"/>
      <c r="G67" s="22" t="n"/>
      <c r="H67" s="22" t="n"/>
      <c r="I67" s="22" t="n"/>
      <c r="J67" s="22" t="n"/>
      <c r="K67" s="22" t="n"/>
      <c r="L67" s="22" t="n"/>
      <c r="M67" s="22" t="n"/>
      <c r="N67" s="22" t="n"/>
      <c r="O67" s="22" t="n"/>
      <c r="P67" s="22" t="n"/>
      <c r="Q67" s="22" t="n"/>
    </row>
    <row r="68">
      <c r="B68" s="28" t="n"/>
      <c r="C68" s="22" t="n"/>
      <c r="D68" s="22" t="n"/>
      <c r="E68" s="22" t="n"/>
      <c r="F68" s="22" t="n"/>
      <c r="G68" s="22" t="n"/>
      <c r="H68" s="22" t="n"/>
      <c r="I68" s="22" t="n"/>
      <c r="J68" s="22" t="n"/>
      <c r="K68" s="22" t="n"/>
      <c r="L68" s="22" t="n"/>
      <c r="M68" s="22" t="n"/>
      <c r="N68" s="22" t="n"/>
      <c r="O68" s="22" t="n"/>
      <c r="P68" s="22" t="n"/>
      <c r="Q68" s="22" t="n"/>
    </row>
    <row r="69">
      <c r="B69" s="28" t="n"/>
      <c r="C69" s="22" t="n"/>
      <c r="D69" s="22" t="n"/>
      <c r="E69" s="22" t="n"/>
      <c r="F69" s="22" t="n"/>
      <c r="G69" s="22" t="n"/>
      <c r="H69" s="22" t="n"/>
      <c r="I69" s="22" t="n"/>
      <c r="J69" s="22" t="n"/>
      <c r="K69" s="22" t="n"/>
      <c r="L69" s="22" t="n"/>
      <c r="M69" s="22" t="n"/>
      <c r="N69" s="22" t="n"/>
      <c r="O69" s="22" t="n"/>
      <c r="P69" s="22" t="n"/>
      <c r="Q69" s="22" t="n"/>
    </row>
    <row r="70">
      <c r="B70" s="28" t="n"/>
      <c r="C70" s="22" t="n"/>
      <c r="D70" s="22" t="n"/>
      <c r="E70" s="22" t="n"/>
      <c r="F70" s="22" t="n"/>
      <c r="G70" s="22" t="n"/>
      <c r="H70" s="22" t="n"/>
      <c r="I70" s="22" t="n"/>
      <c r="J70" s="22" t="n"/>
      <c r="K70" s="22" t="n"/>
      <c r="L70" s="22" t="n"/>
      <c r="M70" s="22" t="n"/>
      <c r="N70" s="22" t="n"/>
      <c r="O70" s="22" t="n"/>
      <c r="P70" s="22" t="n"/>
      <c r="Q70" s="22" t="n"/>
    </row>
    <row r="71">
      <c r="B71" s="28" t="n"/>
      <c r="C71" s="22" t="n"/>
      <c r="D71" s="22" t="n"/>
      <c r="E71" s="22" t="n"/>
      <c r="F71" s="22" t="n"/>
      <c r="G71" s="22" t="n"/>
      <c r="H71" s="22" t="n"/>
      <c r="I71" s="22" t="n"/>
      <c r="J71" s="22" t="n"/>
      <c r="K71" s="22" t="n"/>
      <c r="L71" s="22" t="n"/>
      <c r="M71" s="22" t="n"/>
      <c r="N71" s="22" t="n"/>
      <c r="O71" s="22" t="n"/>
      <c r="P71" s="22" t="n"/>
      <c r="Q71" s="22" t="n"/>
    </row>
    <row r="72">
      <c r="B72" s="28" t="n"/>
      <c r="C72" s="22" t="n"/>
      <c r="D72" s="22" t="n"/>
      <c r="E72" s="22" t="n"/>
      <c r="F72" s="22" t="n"/>
      <c r="G72" s="22" t="n"/>
      <c r="H72" s="22" t="n"/>
      <c r="I72" s="22" t="n"/>
      <c r="J72" s="22" t="n"/>
      <c r="K72" s="22" t="n"/>
      <c r="L72" s="22" t="n"/>
      <c r="M72" s="22" t="n"/>
      <c r="N72" s="22" t="n"/>
      <c r="O72" s="22" t="n"/>
      <c r="P72" s="22" t="n"/>
      <c r="Q72" s="22" t="n"/>
    </row>
    <row r="73">
      <c r="B73" s="28" t="n"/>
      <c r="C73" s="22" t="n"/>
      <c r="D73" s="22" t="n"/>
      <c r="E73" s="22" t="n"/>
      <c r="F73" s="22" t="n"/>
      <c r="G73" s="22" t="n"/>
      <c r="H73" s="22" t="n"/>
      <c r="I73" s="22" t="n"/>
      <c r="J73" s="22" t="n"/>
      <c r="K73" s="22" t="n"/>
      <c r="L73" s="22" t="n"/>
      <c r="M73" s="22" t="n"/>
      <c r="N73" s="22" t="n"/>
      <c r="O73" s="22" t="n"/>
      <c r="P73" s="22" t="n"/>
      <c r="Q73" s="22" t="n"/>
    </row>
    <row r="74">
      <c r="B74" s="28" t="n"/>
      <c r="C74" s="22" t="n"/>
      <c r="D74" s="22" t="n"/>
      <c r="E74" s="22" t="n"/>
      <c r="F74" s="22" t="n"/>
      <c r="G74" s="22" t="n"/>
      <c r="H74" s="22" t="n"/>
      <c r="I74" s="22" t="n"/>
      <c r="J74" s="22" t="n"/>
      <c r="K74" s="22" t="n"/>
      <c r="L74" s="22" t="n"/>
      <c r="M74" s="22" t="n"/>
      <c r="N74" s="22" t="n"/>
      <c r="O74" s="22" t="n"/>
      <c r="P74" s="22" t="n"/>
      <c r="Q74" s="22" t="n"/>
    </row>
    <row r="75">
      <c r="B75" s="28" t="n"/>
      <c r="C75" s="22" t="n"/>
      <c r="D75" s="22" t="n"/>
      <c r="E75" s="22" t="n"/>
      <c r="F75" s="22" t="n"/>
      <c r="G75" s="22" t="n"/>
      <c r="H75" s="22" t="n"/>
      <c r="I75" s="22" t="n"/>
      <c r="J75" s="22" t="n"/>
      <c r="K75" s="22" t="n"/>
      <c r="L75" s="22" t="n"/>
      <c r="M75" s="22" t="n"/>
      <c r="N75" s="22" t="n"/>
      <c r="O75" s="22" t="n"/>
      <c r="P75" s="22" t="n"/>
      <c r="Q75" s="22" t="n"/>
    </row>
    <row r="76">
      <c r="B76" s="28" t="n"/>
      <c r="C76" s="22" t="n"/>
      <c r="D76" s="22" t="n"/>
      <c r="E76" s="22" t="n"/>
      <c r="F76" s="22" t="n"/>
      <c r="G76" s="22" t="n"/>
      <c r="H76" s="22" t="n"/>
      <c r="I76" s="22" t="n"/>
      <c r="J76" s="22" t="n"/>
      <c r="K76" s="22" t="n"/>
      <c r="L76" s="22" t="n"/>
      <c r="M76" s="22" t="n"/>
      <c r="N76" s="22" t="n"/>
      <c r="O76" s="22" t="n"/>
      <c r="P76" s="22" t="n"/>
      <c r="Q76" s="22" t="n"/>
    </row>
    <row r="77">
      <c r="B77" s="28" t="n"/>
      <c r="C77" s="22" t="n"/>
      <c r="D77" s="22" t="n"/>
      <c r="E77" s="22" t="n"/>
      <c r="F77" s="22" t="n"/>
      <c r="G77" s="22" t="n"/>
      <c r="H77" s="22" t="n"/>
      <c r="I77" s="22" t="n"/>
      <c r="J77" s="22" t="n"/>
      <c r="K77" s="22" t="n"/>
      <c r="L77" s="22" t="n"/>
      <c r="M77" s="22" t="n"/>
      <c r="N77" s="22" t="n"/>
      <c r="O77" s="22" t="n"/>
      <c r="P77" s="22" t="n"/>
      <c r="Q77" s="22" t="n"/>
    </row>
    <row r="78">
      <c r="B78" s="28" t="n"/>
      <c r="C78" s="22" t="n"/>
      <c r="D78" s="22" t="n"/>
      <c r="E78" s="22" t="n"/>
      <c r="F78" s="22" t="n"/>
      <c r="G78" s="22" t="n"/>
      <c r="H78" s="22" t="n"/>
      <c r="I78" s="22" t="n"/>
      <c r="J78" s="22" t="n"/>
      <c r="K78" s="22" t="n"/>
      <c r="L78" s="22" t="n"/>
      <c r="M78" s="22" t="n"/>
      <c r="N78" s="22" t="n"/>
      <c r="O78" s="22" t="n"/>
      <c r="P78" s="22" t="n"/>
      <c r="Q78" s="22" t="n"/>
    </row>
    <row r="79">
      <c r="B79" s="28" t="n"/>
      <c r="C79" s="22" t="n"/>
      <c r="D79" s="22" t="n"/>
      <c r="E79" s="22" t="n"/>
      <c r="F79" s="22" t="n"/>
      <c r="G79" s="22" t="n"/>
      <c r="H79" s="22" t="n"/>
      <c r="I79" s="22" t="n"/>
      <c r="J79" s="22" t="n"/>
      <c r="K79" s="22" t="n"/>
      <c r="L79" s="22" t="n"/>
      <c r="M79" s="22" t="n"/>
      <c r="N79" s="22" t="n"/>
      <c r="O79" s="22" t="n"/>
      <c r="P79" s="22" t="n"/>
      <c r="Q79" s="22" t="n"/>
    </row>
    <row r="80">
      <c r="B80" s="28" t="n"/>
      <c r="C80" s="22" t="n"/>
      <c r="D80" s="22" t="n"/>
      <c r="E80" s="22" t="n"/>
      <c r="F80" s="22" t="n"/>
      <c r="G80" s="22" t="n"/>
      <c r="H80" s="22" t="n"/>
      <c r="I80" s="22" t="n"/>
      <c r="J80" s="22" t="n"/>
      <c r="K80" s="22" t="n"/>
      <c r="L80" s="22" t="n"/>
      <c r="M80" s="22" t="n"/>
      <c r="N80" s="22" t="n"/>
      <c r="O80" s="22" t="n"/>
      <c r="P80" s="22" t="n"/>
      <c r="Q80" s="22" t="n"/>
    </row>
    <row r="81">
      <c r="B81" s="28" t="n"/>
      <c r="C81" s="22" t="n"/>
      <c r="D81" s="22" t="n"/>
      <c r="E81" s="22" t="n"/>
      <c r="F81" s="22" t="n"/>
      <c r="G81" s="22" t="n"/>
      <c r="H81" s="22" t="n"/>
      <c r="I81" s="22" t="n"/>
      <c r="J81" s="22" t="n"/>
      <c r="K81" s="22" t="n"/>
      <c r="L81" s="22" t="n"/>
      <c r="M81" s="22" t="n"/>
      <c r="N81" s="22" t="n"/>
      <c r="O81" s="22" t="n"/>
      <c r="P81" s="22" t="n"/>
      <c r="Q81" s="22" t="n"/>
    </row>
    <row r="82">
      <c r="B82" s="28" t="n"/>
      <c r="C82" s="22" t="n"/>
      <c r="D82" s="22" t="n"/>
      <c r="E82" s="22" t="n"/>
      <c r="F82" s="22" t="n"/>
      <c r="G82" s="22" t="n"/>
      <c r="H82" s="22" t="n"/>
      <c r="I82" s="22" t="n"/>
      <c r="J82" s="22" t="n"/>
      <c r="K82" s="22" t="n"/>
      <c r="L82" s="22" t="n"/>
      <c r="M82" s="22" t="n"/>
      <c r="N82" s="22" t="n"/>
      <c r="O82" s="22" t="n"/>
      <c r="P82" s="22" t="n"/>
      <c r="Q82" s="22" t="n"/>
    </row>
    <row r="83">
      <c r="B83" s="28" t="n"/>
      <c r="C83" s="22" t="n"/>
      <c r="D83" s="22" t="n"/>
      <c r="E83" s="22" t="n"/>
      <c r="F83" s="22" t="n"/>
      <c r="G83" s="22" t="n"/>
      <c r="H83" s="22" t="n"/>
      <c r="I83" s="22" t="n"/>
      <c r="J83" s="22" t="n"/>
      <c r="K83" s="22" t="n"/>
      <c r="L83" s="22" t="n"/>
      <c r="M83" s="22" t="n"/>
      <c r="N83" s="22" t="n"/>
      <c r="O83" s="22" t="n"/>
      <c r="P83" s="22" t="n"/>
      <c r="Q83" s="22" t="n"/>
    </row>
    <row r="84">
      <c r="B84" s="28" t="n"/>
      <c r="C84" s="22" t="n"/>
      <c r="D84" s="22" t="n"/>
      <c r="E84" s="22" t="n"/>
      <c r="F84" s="22" t="n"/>
      <c r="G84" s="22" t="n"/>
      <c r="H84" s="22" t="n"/>
      <c r="I84" s="22" t="n"/>
      <c r="J84" s="22" t="n"/>
      <c r="K84" s="22" t="n"/>
      <c r="L84" s="22" t="n"/>
      <c r="M84" s="22" t="n"/>
      <c r="N84" s="22" t="n"/>
      <c r="O84" s="22" t="n"/>
      <c r="P84" s="22" t="n"/>
      <c r="Q84" s="22" t="n"/>
    </row>
    <row r="85">
      <c r="B85" s="28" t="n"/>
      <c r="C85" s="22" t="n"/>
      <c r="D85" s="22" t="n"/>
      <c r="E85" s="22" t="n"/>
      <c r="F85" s="22" t="n"/>
      <c r="G85" s="22" t="n"/>
      <c r="H85" s="22" t="n"/>
      <c r="I85" s="22" t="n"/>
      <c r="J85" s="22" t="n"/>
      <c r="K85" s="22" t="n"/>
      <c r="L85" s="22" t="n"/>
      <c r="M85" s="22" t="n"/>
      <c r="N85" s="22" t="n"/>
      <c r="O85" s="22" t="n"/>
      <c r="P85" s="22" t="n"/>
      <c r="Q85" s="22" t="n"/>
    </row>
    <row r="86">
      <c r="B86" s="28" t="n"/>
      <c r="C86" s="22" t="n"/>
      <c r="D86" s="22" t="n"/>
      <c r="E86" s="22" t="n"/>
      <c r="F86" s="22" t="n"/>
      <c r="G86" s="22" t="n"/>
      <c r="H86" s="22" t="n"/>
      <c r="I86" s="22" t="n"/>
      <c r="J86" s="22" t="n"/>
      <c r="K86" s="22" t="n"/>
      <c r="L86" s="22" t="n"/>
      <c r="M86" s="22" t="n"/>
      <c r="N86" s="22" t="n"/>
      <c r="O86" s="22" t="n"/>
      <c r="P86" s="22" t="n"/>
      <c r="Q86" s="22" t="n"/>
    </row>
    <row r="87">
      <c r="B87" s="28" t="n"/>
      <c r="C87" s="22" t="n"/>
      <c r="D87" s="22" t="n"/>
      <c r="E87" s="22" t="n"/>
      <c r="F87" s="22" t="n"/>
      <c r="G87" s="22" t="n"/>
      <c r="H87" s="22" t="n"/>
      <c r="I87" s="22" t="n"/>
      <c r="J87" s="22" t="n"/>
      <c r="K87" s="22" t="n"/>
      <c r="L87" s="22" t="n"/>
      <c r="M87" s="22" t="n"/>
      <c r="N87" s="22" t="n"/>
      <c r="O87" s="22" t="n"/>
      <c r="P87" s="22" t="n"/>
      <c r="Q87" s="22" t="n"/>
    </row>
    <row r="88">
      <c r="B88" s="28" t="n"/>
      <c r="C88" s="22" t="n"/>
      <c r="D88" s="22" t="n"/>
      <c r="E88" s="22" t="n"/>
      <c r="F88" s="22" t="n"/>
      <c r="G88" s="22" t="n"/>
      <c r="H88" s="22" t="n"/>
      <c r="I88" s="22" t="n"/>
      <c r="J88" s="22" t="n"/>
      <c r="K88" s="22" t="n"/>
      <c r="L88" s="22" t="n"/>
      <c r="M88" s="22" t="n"/>
      <c r="N88" s="22" t="n"/>
      <c r="O88" s="22" t="n"/>
      <c r="P88" s="22" t="n"/>
      <c r="Q88" s="22" t="n"/>
    </row>
    <row r="89">
      <c r="B89" s="28" t="n"/>
      <c r="C89" s="22" t="n"/>
      <c r="D89" s="22" t="n"/>
      <c r="E89" s="22" t="n"/>
      <c r="F89" s="22" t="n"/>
      <c r="G89" s="22" t="n"/>
      <c r="H89" s="22" t="n"/>
      <c r="I89" s="22" t="n"/>
      <c r="J89" s="22" t="n"/>
      <c r="K89" s="22" t="n"/>
      <c r="L89" s="22" t="n"/>
      <c r="M89" s="22" t="n"/>
      <c r="N89" s="22" t="n"/>
      <c r="O89" s="22" t="n"/>
      <c r="P89" s="22" t="n"/>
      <c r="Q89" s="22" t="n"/>
    </row>
    <row r="90">
      <c r="B90" s="28" t="n"/>
      <c r="C90" s="22" t="n"/>
      <c r="D90" s="22" t="n"/>
      <c r="E90" s="22" t="n"/>
      <c r="F90" s="22" t="n"/>
      <c r="G90" s="22" t="n"/>
      <c r="H90" s="22" t="n"/>
      <c r="I90" s="22" t="n"/>
      <c r="J90" s="22" t="n"/>
      <c r="K90" s="22" t="n"/>
      <c r="L90" s="22" t="n"/>
      <c r="M90" s="22" t="n"/>
      <c r="N90" s="22" t="n"/>
      <c r="O90" s="22" t="n"/>
      <c r="P90" s="22" t="n"/>
      <c r="Q90" s="22" t="n"/>
    </row>
    <row r="91">
      <c r="B91" s="28" t="n"/>
      <c r="C91" s="22" t="n"/>
      <c r="D91" s="22" t="n"/>
      <c r="E91" s="22" t="n"/>
      <c r="F91" s="22" t="n"/>
      <c r="G91" s="22" t="n"/>
      <c r="H91" s="22" t="n"/>
      <c r="I91" s="22" t="n"/>
      <c r="J91" s="22" t="n"/>
      <c r="K91" s="22" t="n"/>
      <c r="L91" s="22" t="n"/>
      <c r="M91" s="22" t="n"/>
      <c r="N91" s="22" t="n"/>
      <c r="O91" s="22" t="n"/>
      <c r="P91" s="22" t="n"/>
      <c r="Q91" s="22" t="n"/>
    </row>
    <row r="92">
      <c r="B92" s="28" t="n"/>
      <c r="C92" s="22" t="n"/>
      <c r="D92" s="22" t="n"/>
      <c r="E92" s="22" t="n"/>
      <c r="F92" s="22" t="n"/>
      <c r="G92" s="22" t="n"/>
      <c r="H92" s="22" t="n"/>
      <c r="I92" s="22" t="n"/>
      <c r="J92" s="22" t="n"/>
      <c r="K92" s="22" t="n"/>
      <c r="L92" s="22" t="n"/>
      <c r="M92" s="22" t="n"/>
      <c r="N92" s="22" t="n"/>
      <c r="O92" s="22" t="n"/>
      <c r="P92" s="22" t="n"/>
      <c r="Q92" s="22" t="n"/>
    </row>
    <row r="93">
      <c r="B93" s="28" t="n"/>
      <c r="C93" s="22" t="n"/>
      <c r="D93" s="22" t="n"/>
      <c r="E93" s="22" t="n"/>
      <c r="F93" s="22" t="n"/>
      <c r="G93" s="22" t="n"/>
      <c r="H93" s="22" t="n"/>
      <c r="I93" s="22" t="n"/>
      <c r="J93" s="22" t="n"/>
      <c r="K93" s="22" t="n"/>
      <c r="L93" s="22" t="n"/>
      <c r="M93" s="22" t="n"/>
      <c r="N93" s="22" t="n"/>
      <c r="O93" s="22" t="n"/>
      <c r="P93" s="22" t="n"/>
      <c r="Q93" s="22" t="n"/>
    </row>
    <row r="94">
      <c r="B94" s="28" t="n"/>
      <c r="C94" s="22" t="n"/>
      <c r="D94" s="22" t="n"/>
      <c r="E94" s="22" t="n"/>
      <c r="F94" s="22" t="n"/>
      <c r="G94" s="22" t="n"/>
      <c r="H94" s="22" t="n"/>
      <c r="I94" s="22" t="n"/>
      <c r="J94" s="22" t="n"/>
      <c r="K94" s="22" t="n"/>
      <c r="L94" s="22" t="n"/>
      <c r="M94" s="22" t="n"/>
      <c r="N94" s="22" t="n"/>
      <c r="O94" s="22" t="n"/>
      <c r="P94" s="22" t="n"/>
      <c r="Q94" s="22" t="n"/>
    </row>
    <row r="95">
      <c r="B95" s="28" t="n"/>
      <c r="C95" s="22" t="n"/>
      <c r="D95" s="22" t="n"/>
      <c r="E95" s="22" t="n"/>
      <c r="F95" s="22" t="n"/>
      <c r="G95" s="22" t="n"/>
      <c r="H95" s="22" t="n"/>
      <c r="I95" s="22" t="n"/>
      <c r="J95" s="22" t="n"/>
      <c r="K95" s="22" t="n"/>
      <c r="L95" s="22" t="n"/>
      <c r="M95" s="22" t="n"/>
      <c r="N95" s="22" t="n"/>
      <c r="O95" s="22" t="n"/>
      <c r="P95" s="22" t="n"/>
      <c r="Q95" s="22" t="n"/>
    </row>
    <row r="96">
      <c r="B96" s="28" t="n"/>
      <c r="C96" s="22" t="n"/>
      <c r="D96" s="22" t="n"/>
      <c r="E96" s="22" t="n"/>
      <c r="F96" s="22" t="n"/>
      <c r="G96" s="22" t="n"/>
      <c r="H96" s="22" t="n"/>
      <c r="I96" s="22" t="n"/>
      <c r="J96" s="22" t="n"/>
      <c r="K96" s="22" t="n"/>
      <c r="L96" s="22" t="n"/>
      <c r="M96" s="22" t="n"/>
      <c r="N96" s="22" t="n"/>
      <c r="O96" s="22" t="n"/>
      <c r="P96" s="22" t="n"/>
      <c r="Q96" s="22" t="n"/>
    </row>
    <row r="97">
      <c r="B97" s="28" t="n"/>
      <c r="C97" s="22" t="n"/>
      <c r="D97" s="22" t="n"/>
      <c r="E97" s="22" t="n"/>
      <c r="F97" s="22" t="n"/>
      <c r="G97" s="22" t="n"/>
      <c r="H97" s="22" t="n"/>
      <c r="I97" s="22" t="n"/>
      <c r="J97" s="22" t="n"/>
      <c r="K97" s="22" t="n"/>
      <c r="L97" s="22" t="n"/>
      <c r="M97" s="22" t="n"/>
      <c r="N97" s="22" t="n"/>
      <c r="O97" s="22" t="n"/>
      <c r="P97" s="22" t="n"/>
      <c r="Q97" s="22" t="n"/>
    </row>
    <row r="98">
      <c r="B98" s="28" t="n"/>
      <c r="C98" s="22" t="n"/>
      <c r="D98" s="22" t="n"/>
      <c r="E98" s="22" t="n"/>
      <c r="F98" s="22" t="n"/>
      <c r="G98" s="22" t="n"/>
      <c r="H98" s="22" t="n"/>
      <c r="I98" s="22" t="n"/>
      <c r="J98" s="22" t="n"/>
      <c r="K98" s="22" t="n"/>
      <c r="L98" s="22" t="n"/>
      <c r="M98" s="22" t="n"/>
      <c r="N98" s="22" t="n"/>
      <c r="O98" s="22" t="n"/>
      <c r="P98" s="22" t="n"/>
      <c r="Q98" s="22" t="n"/>
    </row>
    <row r="99">
      <c r="B99" s="28" t="n"/>
      <c r="C99" s="22" t="n"/>
      <c r="D99" s="22" t="n"/>
      <c r="E99" s="22" t="n"/>
      <c r="F99" s="22" t="n"/>
      <c r="G99" s="22" t="n"/>
      <c r="H99" s="22" t="n"/>
      <c r="I99" s="22" t="n"/>
      <c r="J99" s="22" t="n"/>
      <c r="K99" s="22" t="n"/>
      <c r="L99" s="22" t="n"/>
      <c r="M99" s="22" t="n"/>
      <c r="N99" s="22" t="n"/>
      <c r="O99" s="22" t="n"/>
      <c r="P99" s="22" t="n"/>
      <c r="Q99" s="22" t="n"/>
    </row>
    <row r="100">
      <c r="B100" s="28" t="n"/>
      <c r="C100" s="22" t="n"/>
      <c r="D100" s="22" t="n"/>
      <c r="E100" s="22" t="n"/>
      <c r="F100" s="22" t="n"/>
      <c r="G100" s="22" t="n"/>
      <c r="H100" s="22" t="n"/>
      <c r="I100" s="22" t="n"/>
      <c r="J100" s="22" t="n"/>
      <c r="K100" s="22" t="n"/>
      <c r="L100" s="22" t="n"/>
      <c r="M100" s="22" t="n"/>
      <c r="N100" s="22" t="n"/>
      <c r="O100" s="22" t="n"/>
      <c r="P100" s="22" t="n"/>
      <c r="Q100" s="22" t="n"/>
    </row>
    <row r="101">
      <c r="B101" s="28" t="n"/>
      <c r="C101" s="22" t="n"/>
      <c r="D101" s="22" t="n"/>
      <c r="E101" s="22" t="n"/>
      <c r="F101" s="22" t="n"/>
      <c r="G101" s="22" t="n"/>
      <c r="H101" s="22" t="n"/>
      <c r="I101" s="22" t="n"/>
      <c r="J101" s="22" t="n"/>
      <c r="K101" s="22" t="n"/>
      <c r="L101" s="22" t="n"/>
      <c r="M101" s="22" t="n"/>
      <c r="N101" s="22" t="n"/>
      <c r="O101" s="22" t="n"/>
      <c r="P101" s="22" t="n"/>
      <c r="Q101" s="22" t="n"/>
    </row>
    <row r="102">
      <c r="B102" s="28" t="n"/>
      <c r="C102" s="22" t="n"/>
      <c r="D102" s="22" t="n"/>
      <c r="E102" s="22" t="n"/>
      <c r="F102" s="22" t="n"/>
      <c r="G102" s="22" t="n"/>
      <c r="H102" s="22" t="n"/>
      <c r="I102" s="22" t="n"/>
      <c r="J102" s="22" t="n"/>
      <c r="K102" s="22" t="n"/>
      <c r="L102" s="22" t="n"/>
      <c r="M102" s="22" t="n"/>
      <c r="N102" s="22" t="n"/>
      <c r="O102" s="22" t="n"/>
      <c r="P102" s="22" t="n"/>
      <c r="Q102" s="22" t="n"/>
    </row>
    <row r="103">
      <c r="B103" s="28" t="n"/>
      <c r="C103" s="22" t="n"/>
      <c r="D103" s="22" t="n"/>
      <c r="E103" s="22" t="n"/>
      <c r="F103" s="22" t="n"/>
      <c r="G103" s="22" t="n"/>
      <c r="H103" s="22" t="n"/>
      <c r="I103" s="22" t="n"/>
      <c r="J103" s="22" t="n"/>
      <c r="K103" s="22" t="n"/>
      <c r="L103" s="22" t="n"/>
      <c r="M103" s="22" t="n"/>
      <c r="N103" s="22" t="n"/>
      <c r="O103" s="22" t="n"/>
      <c r="P103" s="22" t="n"/>
      <c r="Q103" s="22" t="n"/>
    </row>
    <row r="104">
      <c r="B104" s="28" t="n"/>
      <c r="C104" s="22" t="n"/>
      <c r="D104" s="22" t="n"/>
      <c r="E104" s="22" t="n"/>
      <c r="F104" s="22" t="n"/>
      <c r="G104" s="22" t="n"/>
      <c r="H104" s="22" t="n"/>
      <c r="I104" s="22" t="n"/>
      <c r="J104" s="22" t="n"/>
      <c r="K104" s="22" t="n"/>
      <c r="L104" s="22" t="n"/>
      <c r="M104" s="22" t="n"/>
      <c r="N104" s="22" t="n"/>
      <c r="O104" s="22" t="n"/>
      <c r="P104" s="22" t="n"/>
      <c r="Q104" s="22" t="n"/>
    </row>
    <row r="105">
      <c r="B105" s="28" t="n"/>
      <c r="C105" s="22" t="n"/>
      <c r="D105" s="22" t="n"/>
      <c r="E105" s="22" t="n"/>
      <c r="F105" s="22" t="n"/>
      <c r="G105" s="22" t="n"/>
      <c r="H105" s="22" t="n"/>
      <c r="I105" s="22" t="n"/>
      <c r="J105" s="22" t="n"/>
      <c r="K105" s="22" t="n"/>
      <c r="L105" s="22" t="n"/>
      <c r="M105" s="22" t="n"/>
      <c r="N105" s="22" t="n"/>
      <c r="O105" s="22" t="n"/>
      <c r="P105" s="22" t="n"/>
      <c r="Q105" s="22" t="n"/>
    </row>
    <row r="106">
      <c r="B106" s="28" t="n"/>
      <c r="C106" s="22" t="n"/>
      <c r="D106" s="22" t="n"/>
      <c r="E106" s="22" t="n"/>
      <c r="F106" s="22" t="n"/>
      <c r="G106" s="22" t="n"/>
      <c r="H106" s="22" t="n"/>
      <c r="I106" s="22" t="n"/>
      <c r="J106" s="22" t="n"/>
      <c r="K106" s="22" t="n"/>
      <c r="L106" s="22" t="n"/>
      <c r="M106" s="22" t="n"/>
      <c r="N106" s="22" t="n"/>
      <c r="O106" s="22" t="n"/>
      <c r="P106" s="22" t="n"/>
      <c r="Q106" s="22" t="n"/>
    </row>
    <row r="107">
      <c r="B107" s="28" t="n"/>
      <c r="C107" s="22" t="n"/>
      <c r="D107" s="22" t="n"/>
      <c r="E107" s="22" t="n"/>
      <c r="F107" s="22" t="n"/>
      <c r="G107" s="22" t="n"/>
      <c r="H107" s="22" t="n"/>
      <c r="I107" s="22" t="n"/>
      <c r="J107" s="22" t="n"/>
      <c r="K107" s="22" t="n"/>
      <c r="L107" s="22" t="n"/>
      <c r="M107" s="22" t="n"/>
      <c r="N107" s="22" t="n"/>
      <c r="O107" s="22" t="n"/>
      <c r="P107" s="22" t="n"/>
      <c r="Q107" s="22" t="n"/>
    </row>
    <row r="108">
      <c r="B108" s="28" t="n"/>
      <c r="C108" s="22" t="n"/>
      <c r="D108" s="22" t="n"/>
      <c r="E108" s="22" t="n"/>
      <c r="F108" s="22" t="n"/>
      <c r="G108" s="22" t="n"/>
      <c r="H108" s="22" t="n"/>
      <c r="I108" s="22" t="n"/>
      <c r="J108" s="22" t="n"/>
      <c r="K108" s="22" t="n"/>
      <c r="L108" s="22" t="n"/>
      <c r="M108" s="22" t="n"/>
      <c r="N108" s="22" t="n"/>
      <c r="O108" s="22" t="n"/>
      <c r="P108" s="22" t="n"/>
      <c r="Q108" s="22" t="n"/>
    </row>
    <row r="109">
      <c r="B109" s="28" t="n"/>
      <c r="C109" s="22" t="n"/>
      <c r="D109" s="22" t="n"/>
      <c r="E109" s="22" t="n"/>
      <c r="F109" s="22" t="n"/>
      <c r="G109" s="22" t="n"/>
      <c r="H109" s="22" t="n"/>
      <c r="I109" s="22" t="n"/>
      <c r="J109" s="22" t="n"/>
      <c r="K109" s="22" t="n"/>
      <c r="L109" s="22" t="n"/>
      <c r="M109" s="22" t="n"/>
      <c r="N109" s="22" t="n"/>
      <c r="O109" s="22" t="n"/>
      <c r="P109" s="22" t="n"/>
      <c r="Q109" s="22" t="n"/>
    </row>
    <row r="110">
      <c r="B110" s="28" t="n"/>
      <c r="C110" s="22" t="n"/>
      <c r="D110" s="22" t="n"/>
      <c r="E110" s="22" t="n"/>
      <c r="F110" s="22" t="n"/>
      <c r="G110" s="22" t="n"/>
      <c r="H110" s="22" t="n"/>
      <c r="I110" s="22" t="n"/>
      <c r="J110" s="22" t="n"/>
      <c r="K110" s="22" t="n"/>
      <c r="L110" s="22" t="n"/>
      <c r="M110" s="22" t="n"/>
      <c r="N110" s="22" t="n"/>
      <c r="O110" s="22" t="n"/>
      <c r="P110" s="22" t="n"/>
      <c r="Q110" s="22" t="n"/>
    </row>
    <row r="111">
      <c r="B111" s="28" t="n"/>
      <c r="C111" s="22" t="n"/>
      <c r="D111" s="22" t="n"/>
      <c r="E111" s="22" t="n"/>
      <c r="F111" s="22" t="n"/>
      <c r="G111" s="22" t="n"/>
      <c r="H111" s="22" t="n"/>
      <c r="I111" s="22" t="n"/>
      <c r="J111" s="22" t="n"/>
      <c r="K111" s="22" t="n"/>
      <c r="L111" s="22" t="n"/>
      <c r="M111" s="22" t="n"/>
      <c r="N111" s="22" t="n"/>
      <c r="O111" s="22" t="n"/>
      <c r="P111" s="22" t="n"/>
      <c r="Q111" s="22" t="n"/>
    </row>
    <row r="112">
      <c r="B112" s="28" t="n"/>
      <c r="C112" s="22" t="n"/>
      <c r="D112" s="22" t="n"/>
      <c r="E112" s="22" t="n"/>
      <c r="F112" s="22" t="n"/>
      <c r="G112" s="22" t="n"/>
      <c r="H112" s="22" t="n"/>
      <c r="I112" s="22" t="n"/>
      <c r="J112" s="22" t="n"/>
      <c r="K112" s="22" t="n"/>
      <c r="L112" s="22" t="n"/>
      <c r="M112" s="22" t="n"/>
      <c r="N112" s="22" t="n"/>
      <c r="O112" s="22" t="n"/>
      <c r="P112" s="22" t="n"/>
      <c r="Q112" s="22" t="n"/>
    </row>
    <row r="113">
      <c r="B113" s="28" t="n"/>
      <c r="C113" s="22" t="n"/>
      <c r="D113" s="22" t="n"/>
      <c r="E113" s="22" t="n"/>
      <c r="F113" s="22" t="n"/>
      <c r="G113" s="22" t="n"/>
      <c r="H113" s="22" t="n"/>
      <c r="I113" s="22" t="n"/>
      <c r="J113" s="22" t="n"/>
      <c r="K113" s="22" t="n"/>
      <c r="L113" s="22" t="n"/>
      <c r="M113" s="22" t="n"/>
      <c r="N113" s="22" t="n"/>
      <c r="O113" s="22" t="n"/>
      <c r="P113" s="22" t="n"/>
      <c r="Q113" s="22" t="n"/>
    </row>
    <row r="114">
      <c r="B114" s="28" t="n"/>
      <c r="C114" s="22" t="n"/>
      <c r="D114" s="22" t="n"/>
      <c r="E114" s="22" t="n"/>
      <c r="F114" s="22" t="n"/>
      <c r="G114" s="22" t="n"/>
      <c r="H114" s="22" t="n"/>
      <c r="I114" s="22" t="n"/>
      <c r="J114" s="22" t="n"/>
      <c r="K114" s="22" t="n"/>
      <c r="L114" s="22" t="n"/>
      <c r="M114" s="22" t="n"/>
      <c r="N114" s="22" t="n"/>
      <c r="O114" s="22" t="n"/>
      <c r="P114" s="22" t="n"/>
      <c r="Q114" s="22" t="n"/>
    </row>
    <row r="115">
      <c r="B115" s="28" t="n"/>
      <c r="C115" s="22" t="n"/>
      <c r="D115" s="22" t="n"/>
      <c r="E115" s="22" t="n"/>
      <c r="F115" s="22" t="n"/>
      <c r="G115" s="22" t="n"/>
      <c r="H115" s="22" t="n"/>
      <c r="I115" s="22" t="n"/>
      <c r="J115" s="22" t="n"/>
      <c r="K115" s="22" t="n"/>
      <c r="L115" s="22" t="n"/>
      <c r="M115" s="22" t="n"/>
      <c r="N115" s="22" t="n"/>
      <c r="O115" s="22" t="n"/>
      <c r="P115" s="22" t="n"/>
      <c r="Q115" s="22" t="n"/>
    </row>
    <row r="116">
      <c r="B116" s="28" t="n"/>
      <c r="C116" s="22" t="n"/>
      <c r="D116" s="22" t="n"/>
      <c r="E116" s="22" t="n"/>
      <c r="F116" s="22" t="n"/>
      <c r="G116" s="22" t="n"/>
      <c r="H116" s="22" t="n"/>
      <c r="I116" s="22" t="n"/>
      <c r="J116" s="22" t="n"/>
      <c r="K116" s="22" t="n"/>
      <c r="L116" s="22" t="n"/>
      <c r="M116" s="22" t="n"/>
      <c r="N116" s="22" t="n"/>
      <c r="O116" s="22" t="n"/>
      <c r="P116" s="22" t="n"/>
      <c r="Q116" s="22" t="n"/>
    </row>
    <row r="117">
      <c r="B117" s="28" t="n"/>
      <c r="C117" s="22" t="n"/>
      <c r="D117" s="22" t="n"/>
      <c r="E117" s="22" t="n"/>
      <c r="F117" s="22" t="n"/>
      <c r="G117" s="22" t="n"/>
      <c r="H117" s="22" t="n"/>
      <c r="I117" s="22" t="n"/>
      <c r="J117" s="22" t="n"/>
      <c r="K117" s="22" t="n"/>
      <c r="L117" s="22" t="n"/>
      <c r="M117" s="22" t="n"/>
      <c r="N117" s="22" t="n"/>
      <c r="O117" s="22" t="n"/>
      <c r="P117" s="22" t="n"/>
      <c r="Q117" s="22" t="n"/>
    </row>
    <row r="118">
      <c r="B118" s="28" t="n"/>
      <c r="C118" s="22" t="n"/>
      <c r="D118" s="22" t="n"/>
      <c r="E118" s="22" t="n"/>
      <c r="F118" s="22" t="n"/>
      <c r="G118" s="22" t="n"/>
      <c r="H118" s="22" t="n"/>
      <c r="I118" s="22" t="n"/>
      <c r="J118" s="22" t="n"/>
      <c r="K118" s="22" t="n"/>
      <c r="L118" s="22" t="n"/>
      <c r="M118" s="22" t="n"/>
      <c r="N118" s="22" t="n"/>
      <c r="O118" s="22" t="n"/>
      <c r="P118" s="22" t="n"/>
      <c r="Q118" s="22" t="n"/>
    </row>
    <row r="119">
      <c r="B119" s="28" t="n"/>
      <c r="C119" s="22" t="n"/>
      <c r="D119" s="22" t="n"/>
      <c r="E119" s="22" t="n"/>
      <c r="F119" s="22" t="n"/>
      <c r="G119" s="22" t="n"/>
      <c r="H119" s="22" t="n"/>
      <c r="I119" s="22" t="n"/>
      <c r="J119" s="22" t="n"/>
      <c r="K119" s="22" t="n"/>
      <c r="L119" s="22" t="n"/>
      <c r="M119" s="22" t="n"/>
      <c r="N119" s="22" t="n"/>
      <c r="O119" s="22" t="n"/>
      <c r="P119" s="22" t="n"/>
      <c r="Q119" s="22" t="n"/>
    </row>
    <row r="120">
      <c r="B120" s="28" t="n"/>
      <c r="C120" s="22" t="n"/>
      <c r="D120" s="22" t="n"/>
      <c r="E120" s="22" t="n"/>
      <c r="F120" s="22" t="n"/>
      <c r="G120" s="22" t="n"/>
      <c r="H120" s="22" t="n"/>
      <c r="I120" s="22" t="n"/>
      <c r="J120" s="22" t="n"/>
      <c r="K120" s="22" t="n"/>
      <c r="L120" s="22" t="n"/>
      <c r="M120" s="22" t="n"/>
      <c r="N120" s="22" t="n"/>
      <c r="O120" s="22" t="n"/>
      <c r="P120" s="22" t="n"/>
      <c r="Q120" s="22" t="n"/>
    </row>
    <row r="121">
      <c r="B121" s="28" t="n"/>
      <c r="C121" s="22" t="n"/>
      <c r="D121" s="22" t="n"/>
      <c r="E121" s="22" t="n"/>
      <c r="F121" s="22" t="n"/>
      <c r="G121" s="22" t="n"/>
      <c r="H121" s="22" t="n"/>
      <c r="I121" s="22" t="n"/>
      <c r="J121" s="22" t="n"/>
      <c r="K121" s="22" t="n"/>
      <c r="L121" s="22" t="n"/>
      <c r="M121" s="22" t="n"/>
      <c r="N121" s="22" t="n"/>
      <c r="O121" s="22" t="n"/>
      <c r="P121" s="22" t="n"/>
      <c r="Q121" s="22" t="n"/>
    </row>
    <row r="122">
      <c r="B122" s="28" t="n"/>
      <c r="C122" s="22" t="n"/>
      <c r="D122" s="22" t="n"/>
      <c r="E122" s="22" t="n"/>
      <c r="F122" s="22" t="n"/>
      <c r="G122" s="22" t="n"/>
      <c r="H122" s="22" t="n"/>
      <c r="I122" s="22" t="n"/>
      <c r="J122" s="22" t="n"/>
      <c r="K122" s="22" t="n"/>
      <c r="L122" s="22" t="n"/>
      <c r="M122" s="22" t="n"/>
      <c r="N122" s="22" t="n"/>
      <c r="O122" s="22" t="n"/>
      <c r="P122" s="22" t="n"/>
      <c r="Q122" s="22" t="n"/>
    </row>
    <row r="123">
      <c r="B123" s="28" t="n"/>
      <c r="C123" s="22" t="n"/>
      <c r="D123" s="22" t="n"/>
      <c r="E123" s="22" t="n"/>
      <c r="F123" s="22" t="n"/>
      <c r="G123" s="22" t="n"/>
      <c r="H123" s="22" t="n"/>
      <c r="I123" s="22" t="n"/>
      <c r="J123" s="22" t="n"/>
      <c r="K123" s="22" t="n"/>
      <c r="L123" s="22" t="n"/>
      <c r="M123" s="22" t="n"/>
      <c r="N123" s="22" t="n"/>
      <c r="O123" s="22" t="n"/>
      <c r="P123" s="22" t="n"/>
      <c r="Q123" s="22" t="n"/>
    </row>
    <row r="124">
      <c r="B124" s="28" t="n"/>
      <c r="C124" s="22" t="n"/>
      <c r="D124" s="22" t="n"/>
      <c r="E124" s="22" t="n"/>
      <c r="F124" s="22" t="n"/>
      <c r="G124" s="22" t="n"/>
      <c r="H124" s="22" t="n"/>
      <c r="I124" s="22" t="n"/>
      <c r="J124" s="22" t="n"/>
      <c r="K124" s="22" t="n"/>
      <c r="L124" s="22" t="n"/>
      <c r="M124" s="22" t="n"/>
      <c r="N124" s="22" t="n"/>
      <c r="O124" s="22" t="n"/>
      <c r="P124" s="22" t="n"/>
      <c r="Q124" s="22" t="n"/>
    </row>
    <row r="125">
      <c r="B125" s="28" t="n"/>
      <c r="C125" s="22" t="n"/>
      <c r="D125" s="22" t="n"/>
      <c r="E125" s="22" t="n"/>
      <c r="F125" s="22" t="n"/>
      <c r="G125" s="22" t="n"/>
      <c r="H125" s="22" t="n"/>
      <c r="I125" s="22" t="n"/>
      <c r="J125" s="22" t="n"/>
      <c r="K125" s="22" t="n"/>
      <c r="L125" s="22" t="n"/>
      <c r="M125" s="22" t="n"/>
      <c r="N125" s="22" t="n"/>
      <c r="O125" s="22" t="n"/>
      <c r="P125" s="22" t="n"/>
      <c r="Q125" s="22" t="n"/>
    </row>
    <row r="126">
      <c r="B126" s="28" t="n"/>
      <c r="C126" s="22" t="n"/>
      <c r="D126" s="22" t="n"/>
      <c r="E126" s="22" t="n"/>
      <c r="F126" s="22" t="n"/>
      <c r="G126" s="22" t="n"/>
      <c r="H126" s="22" t="n"/>
      <c r="I126" s="22" t="n"/>
      <c r="J126" s="22" t="n"/>
      <c r="K126" s="22" t="n"/>
      <c r="L126" s="22" t="n"/>
      <c r="M126" s="22" t="n"/>
      <c r="N126" s="22" t="n"/>
      <c r="O126" s="22" t="n"/>
      <c r="P126" s="22" t="n"/>
      <c r="Q126" s="22" t="n"/>
    </row>
    <row r="127">
      <c r="B127" s="28" t="n"/>
      <c r="C127" s="22" t="n"/>
      <c r="D127" s="22" t="n"/>
      <c r="E127" s="22" t="n"/>
      <c r="F127" s="22" t="n"/>
      <c r="G127" s="22" t="n"/>
      <c r="H127" s="22" t="n"/>
      <c r="I127" s="22" t="n"/>
      <c r="J127" s="22" t="n"/>
      <c r="K127" s="22" t="n"/>
      <c r="L127" s="22" t="n"/>
      <c r="M127" s="22" t="n"/>
      <c r="N127" s="22" t="n"/>
      <c r="O127" s="22" t="n"/>
      <c r="P127" s="22" t="n"/>
      <c r="Q127" s="22" t="n"/>
    </row>
    <row r="128">
      <c r="B128" s="28" t="n"/>
      <c r="C128" s="22" t="n"/>
      <c r="D128" s="22" t="n"/>
      <c r="E128" s="22" t="n"/>
      <c r="F128" s="22" t="n"/>
      <c r="G128" s="22" t="n"/>
      <c r="H128" s="22" t="n"/>
      <c r="I128" s="22" t="n"/>
      <c r="J128" s="22" t="n"/>
      <c r="K128" s="22" t="n"/>
      <c r="L128" s="22" t="n"/>
      <c r="M128" s="22" t="n"/>
      <c r="N128" s="22" t="n"/>
      <c r="O128" s="22" t="n"/>
      <c r="P128" s="22" t="n"/>
      <c r="Q128" s="22" t="n"/>
    </row>
    <row r="129">
      <c r="B129" s="28" t="n"/>
      <c r="C129" s="22" t="n"/>
      <c r="D129" s="22" t="n"/>
      <c r="E129" s="22" t="n"/>
      <c r="F129" s="22" t="n"/>
      <c r="G129" s="22" t="n"/>
      <c r="H129" s="22" t="n"/>
      <c r="I129" s="22" t="n"/>
      <c r="J129" s="22" t="n"/>
      <c r="K129" s="22" t="n"/>
      <c r="L129" s="22" t="n"/>
      <c r="M129" s="22" t="n"/>
      <c r="N129" s="22" t="n"/>
      <c r="O129" s="22" t="n"/>
      <c r="P129" s="22" t="n"/>
      <c r="Q129" s="22" t="n"/>
    </row>
    <row r="130">
      <c r="B130" s="28" t="n"/>
      <c r="C130" s="22" t="n"/>
      <c r="D130" s="22" t="n"/>
      <c r="E130" s="22" t="n"/>
      <c r="F130" s="22" t="n"/>
      <c r="G130" s="22" t="n"/>
      <c r="H130" s="22" t="n"/>
      <c r="I130" s="22" t="n"/>
      <c r="J130" s="22" t="n"/>
      <c r="K130" s="22" t="n"/>
      <c r="L130" s="22" t="n"/>
      <c r="M130" s="22" t="n"/>
      <c r="N130" s="22" t="n"/>
      <c r="O130" s="22" t="n"/>
      <c r="P130" s="22" t="n"/>
      <c r="Q130" s="22" t="n"/>
    </row>
    <row r="131">
      <c r="B131" s="28" t="n"/>
      <c r="C131" s="22" t="n"/>
      <c r="D131" s="22" t="n"/>
      <c r="E131" s="22" t="n"/>
      <c r="F131" s="22" t="n"/>
      <c r="G131" s="22" t="n"/>
      <c r="H131" s="22" t="n"/>
      <c r="I131" s="22" t="n"/>
      <c r="J131" s="22" t="n"/>
      <c r="K131" s="22" t="n"/>
      <c r="L131" s="22" t="n"/>
      <c r="M131" s="22" t="n"/>
      <c r="N131" s="22" t="n"/>
      <c r="O131" s="22" t="n"/>
      <c r="P131" s="22" t="n"/>
      <c r="Q131" s="22" t="n"/>
    </row>
    <row r="132">
      <c r="B132" s="28" t="n"/>
      <c r="C132" s="22" t="n"/>
      <c r="D132" s="22" t="n"/>
      <c r="E132" s="22" t="n"/>
      <c r="F132" s="22" t="n"/>
      <c r="G132" s="22" t="n"/>
      <c r="H132" s="22" t="n"/>
      <c r="I132" s="22" t="n"/>
      <c r="J132" s="22" t="n"/>
      <c r="K132" s="22" t="n"/>
      <c r="L132" s="22" t="n"/>
      <c r="M132" s="22" t="n"/>
      <c r="N132" s="22" t="n"/>
      <c r="O132" s="22" t="n"/>
      <c r="P132" s="22" t="n"/>
      <c r="Q132" s="22" t="n"/>
    </row>
    <row r="133">
      <c r="B133" s="28" t="n"/>
      <c r="C133" s="22" t="n"/>
      <c r="D133" s="22" t="n"/>
      <c r="E133" s="22" t="n"/>
      <c r="F133" s="22" t="n"/>
      <c r="G133" s="22" t="n"/>
      <c r="H133" s="22" t="n"/>
      <c r="I133" s="22" t="n"/>
      <c r="J133" s="22" t="n"/>
      <c r="K133" s="22" t="n"/>
      <c r="L133" s="22" t="n"/>
      <c r="M133" s="22" t="n"/>
      <c r="N133" s="22" t="n"/>
      <c r="O133" s="22" t="n"/>
      <c r="P133" s="22" t="n"/>
      <c r="Q133" s="22" t="n"/>
    </row>
    <row r="134">
      <c r="B134" s="28" t="n"/>
      <c r="C134" s="22" t="n"/>
      <c r="D134" s="22" t="n"/>
      <c r="E134" s="22" t="n"/>
      <c r="F134" s="22" t="n"/>
      <c r="G134" s="22" t="n"/>
      <c r="H134" s="22" t="n"/>
      <c r="I134" s="22" t="n"/>
      <c r="J134" s="22" t="n"/>
      <c r="K134" s="22" t="n"/>
      <c r="L134" s="22" t="n"/>
      <c r="M134" s="22" t="n"/>
      <c r="N134" s="22" t="n"/>
      <c r="O134" s="22" t="n"/>
      <c r="P134" s="22" t="n"/>
      <c r="Q134" s="22" t="n"/>
    </row>
    <row r="135">
      <c r="B135" s="28" t="n"/>
      <c r="C135" s="22" t="n"/>
      <c r="D135" s="22" t="n"/>
      <c r="E135" s="22" t="n"/>
      <c r="F135" s="22" t="n"/>
      <c r="G135" s="22" t="n"/>
      <c r="H135" s="22" t="n"/>
      <c r="I135" s="22" t="n"/>
      <c r="J135" s="22" t="n"/>
      <c r="K135" s="22" t="n"/>
      <c r="L135" s="22" t="n"/>
      <c r="M135" s="22" t="n"/>
      <c r="N135" s="22" t="n"/>
      <c r="O135" s="22" t="n"/>
      <c r="P135" s="22" t="n"/>
      <c r="Q135" s="22" t="n"/>
    </row>
    <row r="136">
      <c r="B136" s="28" t="n"/>
      <c r="C136" s="22" t="n"/>
      <c r="D136" s="22" t="n"/>
      <c r="E136" s="22" t="n"/>
      <c r="F136" s="22" t="n"/>
      <c r="G136" s="22" t="n"/>
      <c r="H136" s="22" t="n"/>
      <c r="I136" s="22" t="n"/>
      <c r="J136" s="22" t="n"/>
      <c r="K136" s="22" t="n"/>
      <c r="L136" s="22" t="n"/>
      <c r="M136" s="22" t="n"/>
      <c r="N136" s="22" t="n"/>
      <c r="O136" s="22" t="n"/>
      <c r="P136" s="22" t="n"/>
      <c r="Q136" s="22" t="n"/>
    </row>
    <row r="137">
      <c r="B137" s="28" t="n"/>
      <c r="C137" s="22" t="n"/>
      <c r="D137" s="22" t="n"/>
      <c r="E137" s="22" t="n"/>
      <c r="F137" s="22" t="n"/>
      <c r="G137" s="22" t="n"/>
      <c r="H137" s="22" t="n"/>
      <c r="I137" s="22" t="n"/>
      <c r="J137" s="22" t="n"/>
      <c r="K137" s="22" t="n"/>
      <c r="L137" s="22" t="n"/>
      <c r="M137" s="22" t="n"/>
      <c r="N137" s="22" t="n"/>
      <c r="O137" s="22" t="n"/>
      <c r="P137" s="22" t="n"/>
      <c r="Q137" s="22" t="n"/>
    </row>
    <row r="138">
      <c r="B138" s="28" t="n"/>
      <c r="C138" s="22" t="n"/>
      <c r="D138" s="22" t="n"/>
      <c r="E138" s="22" t="n"/>
      <c r="F138" s="22" t="n"/>
      <c r="G138" s="22" t="n"/>
      <c r="H138" s="22" t="n"/>
      <c r="I138" s="22" t="n"/>
      <c r="J138" s="22" t="n"/>
      <c r="K138" s="22" t="n"/>
      <c r="L138" s="22" t="n"/>
      <c r="M138" s="22" t="n"/>
      <c r="N138" s="22" t="n"/>
      <c r="O138" s="22" t="n"/>
      <c r="P138" s="22" t="n"/>
      <c r="Q138" s="22" t="n"/>
    </row>
    <row r="139">
      <c r="B139" s="28" t="n"/>
      <c r="C139" s="22" t="n"/>
      <c r="D139" s="22" t="n"/>
      <c r="E139" s="22" t="n"/>
      <c r="F139" s="22" t="n"/>
      <c r="G139" s="22" t="n"/>
      <c r="H139" s="22" t="n"/>
      <c r="I139" s="22" t="n"/>
      <c r="J139" s="22" t="n"/>
      <c r="K139" s="22" t="n"/>
      <c r="L139" s="22" t="n"/>
      <c r="M139" s="22" t="n"/>
      <c r="N139" s="22" t="n"/>
      <c r="O139" s="22" t="n"/>
      <c r="P139" s="22" t="n"/>
      <c r="Q139" s="22" t="n"/>
    </row>
    <row r="140">
      <c r="B140" s="28" t="n"/>
      <c r="C140" s="22" t="n"/>
      <c r="D140" s="22" t="n"/>
      <c r="E140" s="22" t="n"/>
      <c r="F140" s="22" t="n"/>
      <c r="G140" s="22" t="n"/>
      <c r="H140" s="22" t="n"/>
      <c r="I140" s="22" t="n"/>
      <c r="J140" s="22" t="n"/>
      <c r="K140" s="22" t="n"/>
      <c r="L140" s="22" t="n"/>
      <c r="M140" s="22" t="n"/>
      <c r="N140" s="22" t="n"/>
      <c r="O140" s="22" t="n"/>
      <c r="P140" s="22" t="n"/>
      <c r="Q140" s="22" t="n"/>
    </row>
    <row r="141">
      <c r="B141" s="28" t="n"/>
      <c r="C141" s="22" t="n"/>
      <c r="D141" s="22" t="n"/>
      <c r="E141" s="22" t="n"/>
      <c r="F141" s="22" t="n"/>
      <c r="G141" s="22" t="n"/>
      <c r="H141" s="22" t="n"/>
      <c r="I141" s="22" t="n"/>
      <c r="J141" s="22" t="n"/>
      <c r="K141" s="22" t="n"/>
      <c r="L141" s="22" t="n"/>
      <c r="M141" s="22" t="n"/>
      <c r="N141" s="22" t="n"/>
      <c r="O141" s="22" t="n"/>
      <c r="P141" s="22" t="n"/>
      <c r="Q141" s="22" t="n"/>
    </row>
    <row r="142">
      <c r="B142" s="28" t="n"/>
      <c r="C142" s="22" t="n"/>
      <c r="D142" s="22" t="n"/>
      <c r="E142" s="22" t="n"/>
      <c r="F142" s="22" t="n"/>
      <c r="G142" s="22" t="n"/>
      <c r="H142" s="22" t="n"/>
      <c r="I142" s="22" t="n"/>
      <c r="J142" s="22" t="n"/>
      <c r="K142" s="22" t="n"/>
      <c r="L142" s="22" t="n"/>
      <c r="M142" s="22" t="n"/>
      <c r="N142" s="22" t="n"/>
      <c r="O142" s="22" t="n"/>
      <c r="P142" s="22" t="n"/>
      <c r="Q142" s="22" t="n"/>
    </row>
    <row r="143">
      <c r="B143" s="28" t="n"/>
      <c r="C143" s="22" t="n"/>
      <c r="D143" s="22" t="n"/>
      <c r="E143" s="22" t="n"/>
      <c r="F143" s="22" t="n"/>
      <c r="G143" s="22" t="n"/>
      <c r="H143" s="22" t="n"/>
      <c r="I143" s="22" t="n"/>
      <c r="J143" s="22" t="n"/>
      <c r="K143" s="22" t="n"/>
      <c r="L143" s="22" t="n"/>
      <c r="M143" s="22" t="n"/>
      <c r="N143" s="22" t="n"/>
      <c r="O143" s="22" t="n"/>
      <c r="P143" s="22" t="n"/>
      <c r="Q143" s="22" t="n"/>
    </row>
    <row r="144">
      <c r="B144" s="28" t="n"/>
      <c r="C144" s="22" t="n"/>
      <c r="D144" s="22" t="n"/>
      <c r="E144" s="22" t="n"/>
      <c r="F144" s="22" t="n"/>
      <c r="G144" s="22" t="n"/>
      <c r="H144" s="22" t="n"/>
      <c r="I144" s="22" t="n"/>
      <c r="J144" s="22" t="n"/>
      <c r="K144" s="22" t="n"/>
      <c r="L144" s="22" t="n"/>
      <c r="M144" s="22" t="n"/>
      <c r="N144" s="22" t="n"/>
      <c r="O144" s="22" t="n"/>
      <c r="P144" s="22" t="n"/>
      <c r="Q144" s="22" t="n"/>
    </row>
    <row r="145">
      <c r="B145" s="28" t="n"/>
      <c r="C145" s="22" t="n"/>
      <c r="D145" s="22" t="n"/>
      <c r="E145" s="22" t="n"/>
      <c r="F145" s="22" t="n"/>
      <c r="G145" s="22" t="n"/>
      <c r="H145" s="22" t="n"/>
      <c r="I145" s="22" t="n"/>
      <c r="J145" s="22" t="n"/>
      <c r="K145" s="22" t="n"/>
      <c r="L145" s="22" t="n"/>
      <c r="M145" s="22" t="n"/>
      <c r="N145" s="22" t="n"/>
      <c r="O145" s="22" t="n"/>
      <c r="P145" s="22" t="n"/>
      <c r="Q145" s="22" t="n"/>
    </row>
    <row r="146">
      <c r="B146" s="28" t="n"/>
      <c r="C146" s="22" t="n"/>
      <c r="D146" s="22" t="n"/>
      <c r="E146" s="22" t="n"/>
      <c r="F146" s="22" t="n"/>
      <c r="G146" s="22" t="n"/>
      <c r="H146" s="22" t="n"/>
      <c r="I146" s="22" t="n"/>
      <c r="J146" s="22" t="n"/>
      <c r="K146" s="22" t="n"/>
      <c r="L146" s="22" t="n"/>
      <c r="M146" s="22" t="n"/>
      <c r="N146" s="22" t="n"/>
      <c r="O146" s="22" t="n"/>
      <c r="P146" s="22" t="n"/>
      <c r="Q146" s="22" t="n"/>
    </row>
    <row r="147">
      <c r="B147" s="28" t="n"/>
      <c r="C147" s="22" t="n"/>
      <c r="D147" s="22" t="n"/>
      <c r="E147" s="22" t="n"/>
      <c r="F147" s="22" t="n"/>
      <c r="G147" s="22" t="n"/>
      <c r="H147" s="22" t="n"/>
      <c r="I147" s="22" t="n"/>
      <c r="J147" s="22" t="n"/>
      <c r="K147" s="22" t="n"/>
      <c r="L147" s="22" t="n"/>
      <c r="M147" s="22" t="n"/>
      <c r="N147" s="22" t="n"/>
      <c r="O147" s="22" t="n"/>
      <c r="P147" s="22" t="n"/>
      <c r="Q147" s="22" t="n"/>
    </row>
    <row r="148">
      <c r="B148" s="28" t="n"/>
      <c r="C148" s="22" t="n"/>
      <c r="D148" s="22" t="n"/>
      <c r="E148" s="22" t="n"/>
      <c r="F148" s="22" t="n"/>
      <c r="G148" s="22" t="n"/>
      <c r="H148" s="22" t="n"/>
      <c r="I148" s="22" t="n"/>
      <c r="J148" s="22" t="n"/>
      <c r="K148" s="22" t="n"/>
      <c r="L148" s="22" t="n"/>
      <c r="M148" s="22" t="n"/>
      <c r="N148" s="22" t="n"/>
      <c r="O148" s="22" t="n"/>
      <c r="P148" s="22" t="n"/>
      <c r="Q148" s="22" t="n"/>
    </row>
    <row r="149">
      <c r="B149" s="28" t="n"/>
      <c r="C149" s="22" t="n"/>
      <c r="D149" s="22" t="n"/>
      <c r="E149" s="22" t="n"/>
      <c r="F149" s="22" t="n"/>
      <c r="G149" s="22" t="n"/>
      <c r="H149" s="22" t="n"/>
      <c r="I149" s="22" t="n"/>
      <c r="J149" s="22" t="n"/>
      <c r="K149" s="22" t="n"/>
      <c r="L149" s="22" t="n"/>
      <c r="M149" s="22" t="n"/>
      <c r="N149" s="22" t="n"/>
      <c r="O149" s="22" t="n"/>
      <c r="P149" s="22" t="n"/>
      <c r="Q149" s="22" t="n"/>
    </row>
    <row r="150">
      <c r="B150" s="28" t="n"/>
      <c r="C150" s="22" t="n"/>
      <c r="D150" s="22" t="n"/>
      <c r="E150" s="22" t="n"/>
      <c r="F150" s="22" t="n"/>
      <c r="G150" s="22" t="n"/>
      <c r="H150" s="22" t="n"/>
      <c r="I150" s="22" t="n"/>
      <c r="J150" s="22" t="n"/>
      <c r="K150" s="22" t="n"/>
      <c r="L150" s="22" t="n"/>
      <c r="M150" s="22" t="n"/>
      <c r="N150" s="22" t="n"/>
      <c r="O150" s="22" t="n"/>
      <c r="P150" s="22" t="n"/>
      <c r="Q150" s="22" t="n"/>
    </row>
    <row r="151">
      <c r="B151" s="28" t="n"/>
      <c r="C151" s="22" t="n"/>
      <c r="D151" s="22" t="n"/>
      <c r="E151" s="22" t="n"/>
      <c r="F151" s="22" t="n"/>
      <c r="G151" s="22" t="n"/>
      <c r="H151" s="22" t="n"/>
      <c r="I151" s="22" t="n"/>
      <c r="J151" s="22" t="n"/>
      <c r="K151" s="22" t="n"/>
      <c r="L151" s="22" t="n"/>
      <c r="M151" s="22" t="n"/>
      <c r="N151" s="22" t="n"/>
      <c r="O151" s="22" t="n"/>
      <c r="P151" s="22" t="n"/>
      <c r="Q151" s="22" t="n"/>
    </row>
    <row r="152">
      <c r="B152" s="28" t="n"/>
      <c r="C152" s="22" t="n"/>
      <c r="D152" s="22" t="n"/>
      <c r="E152" s="22" t="n"/>
      <c r="F152" s="22" t="n"/>
      <c r="G152" s="22" t="n"/>
      <c r="H152" s="22" t="n"/>
      <c r="I152" s="22" t="n"/>
      <c r="J152" s="22" t="n"/>
      <c r="K152" s="22" t="n"/>
      <c r="L152" s="22" t="n"/>
      <c r="M152" s="22" t="n"/>
      <c r="N152" s="22" t="n"/>
      <c r="O152" s="22" t="n"/>
      <c r="P152" s="22" t="n"/>
      <c r="Q152" s="22" t="n"/>
    </row>
    <row r="153">
      <c r="B153" s="28" t="n"/>
      <c r="C153" s="22" t="n"/>
      <c r="D153" s="22" t="n"/>
      <c r="E153" s="22" t="n"/>
      <c r="F153" s="22" t="n"/>
      <c r="G153" s="22" t="n"/>
      <c r="H153" s="22" t="n"/>
      <c r="I153" s="22" t="n"/>
      <c r="J153" s="22" t="n"/>
      <c r="K153" s="22" t="n"/>
      <c r="L153" s="22" t="n"/>
      <c r="M153" s="22" t="n"/>
      <c r="N153" s="22" t="n"/>
      <c r="O153" s="22" t="n"/>
      <c r="P153" s="22" t="n"/>
      <c r="Q153" s="22" t="n"/>
    </row>
    <row r="154">
      <c r="B154" s="28" t="n"/>
      <c r="C154" s="22" t="n"/>
      <c r="D154" s="22" t="n"/>
      <c r="E154" s="22" t="n"/>
      <c r="F154" s="22" t="n"/>
      <c r="G154" s="22" t="n"/>
      <c r="H154" s="22" t="n"/>
      <c r="I154" s="22" t="n"/>
      <c r="J154" s="22" t="n"/>
      <c r="K154" s="22" t="n"/>
      <c r="L154" s="22" t="n"/>
      <c r="M154" s="22" t="n"/>
      <c r="N154" s="22" t="n"/>
      <c r="O154" s="22" t="n"/>
      <c r="P154" s="22" t="n"/>
      <c r="Q154" s="22" t="n"/>
    </row>
    <row r="155">
      <c r="B155" s="28" t="n"/>
      <c r="C155" s="22" t="n"/>
      <c r="D155" s="22" t="n"/>
      <c r="E155" s="22" t="n"/>
      <c r="F155" s="22" t="n"/>
      <c r="G155" s="22" t="n"/>
      <c r="H155" s="22" t="n"/>
      <c r="I155" s="22" t="n"/>
      <c r="J155" s="22" t="n"/>
      <c r="K155" s="22" t="n"/>
      <c r="L155" s="22" t="n"/>
      <c r="M155" s="22" t="n"/>
      <c r="N155" s="22" t="n"/>
      <c r="O155" s="22" t="n"/>
      <c r="P155" s="22" t="n"/>
      <c r="Q155" s="22" t="n"/>
    </row>
    <row r="156">
      <c r="B156" s="28" t="n"/>
      <c r="C156" s="22" t="n"/>
      <c r="D156" s="22" t="n"/>
      <c r="E156" s="22" t="n"/>
      <c r="F156" s="22" t="n"/>
      <c r="G156" s="22" t="n"/>
      <c r="H156" s="22" t="n"/>
      <c r="I156" s="22" t="n"/>
      <c r="J156" s="22" t="n"/>
      <c r="K156" s="22" t="n"/>
      <c r="L156" s="22" t="n"/>
      <c r="M156" s="22" t="n"/>
      <c r="N156" s="22" t="n"/>
      <c r="O156" s="22" t="n"/>
      <c r="P156" s="22" t="n"/>
      <c r="Q156" s="22" t="n"/>
    </row>
    <row r="157">
      <c r="B157" s="28" t="n"/>
      <c r="C157" s="22" t="n"/>
      <c r="D157" s="22" t="n"/>
      <c r="E157" s="22" t="n"/>
      <c r="F157" s="22" t="n"/>
      <c r="G157" s="22" t="n"/>
      <c r="H157" s="22" t="n"/>
      <c r="I157" s="22" t="n"/>
      <c r="J157" s="22" t="n"/>
      <c r="K157" s="22" t="n"/>
      <c r="L157" s="22" t="n"/>
      <c r="M157" s="22" t="n"/>
      <c r="N157" s="22" t="n"/>
      <c r="O157" s="22" t="n"/>
      <c r="P157" s="22" t="n"/>
      <c r="Q157" s="22" t="n"/>
    </row>
    <row r="158">
      <c r="B158" s="28" t="n"/>
      <c r="C158" s="22" t="n"/>
      <c r="D158" s="22" t="n"/>
      <c r="E158" s="22" t="n"/>
      <c r="F158" s="22" t="n"/>
      <c r="G158" s="22" t="n"/>
      <c r="H158" s="22" t="n"/>
      <c r="I158" s="22" t="n"/>
      <c r="J158" s="22" t="n"/>
      <c r="K158" s="22" t="n"/>
      <c r="L158" s="22" t="n"/>
      <c r="M158" s="22" t="n"/>
      <c r="N158" s="22" t="n"/>
      <c r="O158" s="22" t="n"/>
      <c r="P158" s="22" t="n"/>
      <c r="Q158" s="22" t="n"/>
    </row>
    <row r="159">
      <c r="B159" s="28" t="n"/>
      <c r="C159" s="22" t="n"/>
      <c r="D159" s="22" t="n"/>
      <c r="E159" s="22" t="n"/>
      <c r="F159" s="22" t="n"/>
      <c r="G159" s="22" t="n"/>
      <c r="H159" s="22" t="n"/>
      <c r="I159" s="22" t="n"/>
      <c r="J159" s="22" t="n"/>
      <c r="K159" s="22" t="n"/>
      <c r="L159" s="22" t="n"/>
      <c r="M159" s="22" t="n"/>
      <c r="N159" s="22" t="n"/>
      <c r="O159" s="22" t="n"/>
      <c r="P159" s="22" t="n"/>
      <c r="Q159" s="22" t="n"/>
    </row>
    <row r="160">
      <c r="B160" s="28" t="n"/>
      <c r="C160" s="22" t="n"/>
      <c r="D160" s="22" t="n"/>
      <c r="E160" s="22" t="n"/>
      <c r="F160" s="22" t="n"/>
      <c r="G160" s="22" t="n"/>
      <c r="H160" s="22" t="n"/>
      <c r="I160" s="22" t="n"/>
      <c r="J160" s="22" t="n"/>
      <c r="K160" s="22" t="n"/>
      <c r="L160" s="22" t="n"/>
      <c r="M160" s="22" t="n"/>
      <c r="N160" s="22" t="n"/>
      <c r="O160" s="22" t="n"/>
      <c r="P160" s="22" t="n"/>
      <c r="Q160" s="22" t="n"/>
    </row>
    <row r="161">
      <c r="B161" s="28" t="n"/>
      <c r="C161" s="22" t="n"/>
      <c r="D161" s="22" t="n"/>
      <c r="E161" s="22" t="n"/>
      <c r="F161" s="22" t="n"/>
      <c r="G161" s="22" t="n"/>
      <c r="H161" s="22" t="n"/>
      <c r="I161" s="22" t="n"/>
      <c r="J161" s="22" t="n"/>
      <c r="K161" s="22" t="n"/>
      <c r="L161" s="22" t="n"/>
      <c r="M161" s="22" t="n"/>
      <c r="N161" s="22" t="n"/>
      <c r="O161" s="22" t="n"/>
      <c r="P161" s="22" t="n"/>
      <c r="Q161" s="22" t="n"/>
    </row>
    <row r="162">
      <c r="B162" s="28" t="n"/>
      <c r="C162" s="22" t="n"/>
      <c r="D162" s="22" t="n"/>
      <c r="E162" s="22" t="n"/>
      <c r="F162" s="22" t="n"/>
      <c r="G162" s="22" t="n"/>
      <c r="H162" s="22" t="n"/>
      <c r="I162" s="22" t="n"/>
      <c r="J162" s="22" t="n"/>
      <c r="K162" s="22" t="n"/>
      <c r="L162" s="22" t="n"/>
      <c r="M162" s="22" t="n"/>
      <c r="N162" s="22" t="n"/>
      <c r="O162" s="22" t="n"/>
      <c r="P162" s="22" t="n"/>
      <c r="Q162" s="22" t="n"/>
    </row>
    <row r="163">
      <c r="B163" s="28" t="n"/>
      <c r="C163" s="22" t="n"/>
      <c r="D163" s="22" t="n"/>
      <c r="E163" s="22" t="n"/>
      <c r="F163" s="22" t="n"/>
      <c r="G163" s="22" t="n"/>
      <c r="H163" s="22" t="n"/>
      <c r="I163" s="22" t="n"/>
      <c r="J163" s="22" t="n"/>
      <c r="K163" s="22" t="n"/>
      <c r="L163" s="22" t="n"/>
      <c r="M163" s="22" t="n"/>
      <c r="N163" s="22" t="n"/>
      <c r="O163" s="22" t="n"/>
      <c r="P163" s="22" t="n"/>
      <c r="Q163" s="22" t="n"/>
    </row>
    <row r="164">
      <c r="B164" s="28" t="n"/>
      <c r="C164" s="22" t="n"/>
      <c r="D164" s="22" t="n"/>
      <c r="E164" s="22" t="n"/>
      <c r="F164" s="22" t="n"/>
      <c r="G164" s="22" t="n"/>
      <c r="H164" s="22" t="n"/>
      <c r="I164" s="22" t="n"/>
      <c r="J164" s="22" t="n"/>
      <c r="K164" s="22" t="n"/>
      <c r="L164" s="22" t="n"/>
      <c r="M164" s="22" t="n"/>
      <c r="N164" s="22" t="n"/>
      <c r="O164" s="22" t="n"/>
      <c r="P164" s="22" t="n"/>
      <c r="Q164" s="22" t="n"/>
    </row>
    <row r="165">
      <c r="B165" s="28" t="n"/>
      <c r="C165" s="22" t="n"/>
      <c r="D165" s="22" t="n"/>
      <c r="E165" s="22" t="n"/>
      <c r="F165" s="22" t="n"/>
      <c r="G165" s="22" t="n"/>
      <c r="H165" s="22" t="n"/>
      <c r="I165" s="22" t="n"/>
      <c r="J165" s="22" t="n"/>
      <c r="K165" s="22" t="n"/>
      <c r="L165" s="22" t="n"/>
      <c r="M165" s="22" t="n"/>
      <c r="N165" s="22" t="n"/>
      <c r="O165" s="22" t="n"/>
      <c r="P165" s="22" t="n"/>
      <c r="Q165" s="22" t="n"/>
    </row>
    <row r="166">
      <c r="B166" s="28" t="n"/>
      <c r="C166" s="22" t="n"/>
      <c r="D166" s="22" t="n"/>
      <c r="E166" s="22" t="n"/>
      <c r="F166" s="22" t="n"/>
      <c r="G166" s="22" t="n"/>
      <c r="H166" s="22" t="n"/>
      <c r="I166" s="22" t="n"/>
      <c r="J166" s="22" t="n"/>
      <c r="K166" s="22" t="n"/>
      <c r="L166" s="22" t="n"/>
      <c r="M166" s="22" t="n"/>
      <c r="N166" s="22" t="n"/>
      <c r="O166" s="22" t="n"/>
      <c r="P166" s="22" t="n"/>
      <c r="Q166" s="22" t="n"/>
    </row>
    <row r="167">
      <c r="B167" s="28" t="n"/>
      <c r="C167" s="22" t="n"/>
      <c r="D167" s="22" t="n"/>
      <c r="E167" s="22" t="n"/>
      <c r="F167" s="22" t="n"/>
      <c r="G167" s="22" t="n"/>
      <c r="H167" s="22" t="n"/>
      <c r="I167" s="22" t="n"/>
      <c r="J167" s="22" t="n"/>
      <c r="K167" s="22" t="n"/>
      <c r="L167" s="22" t="n"/>
      <c r="M167" s="22" t="n"/>
      <c r="N167" s="22" t="n"/>
      <c r="O167" s="22" t="n"/>
      <c r="P167" s="22" t="n"/>
      <c r="Q167" s="22" t="n"/>
    </row>
    <row r="168">
      <c r="B168" s="28" t="n"/>
      <c r="C168" s="22" t="n"/>
      <c r="D168" s="22" t="n"/>
      <c r="E168" s="22" t="n"/>
      <c r="F168" s="22" t="n"/>
      <c r="G168" s="22" t="n"/>
      <c r="H168" s="22" t="n"/>
      <c r="I168" s="22" t="n"/>
      <c r="J168" s="22" t="n"/>
      <c r="K168" s="22" t="n"/>
      <c r="L168" s="22" t="n"/>
      <c r="M168" s="22" t="n"/>
      <c r="N168" s="22" t="n"/>
      <c r="O168" s="22" t="n"/>
      <c r="P168" s="22" t="n"/>
      <c r="Q168" s="22" t="n"/>
    </row>
    <row r="169">
      <c r="B169" s="28" t="n"/>
      <c r="C169" s="22" t="n"/>
      <c r="D169" s="22" t="n"/>
      <c r="E169" s="22" t="n"/>
      <c r="F169" s="22" t="n"/>
      <c r="G169" s="22" t="n"/>
      <c r="H169" s="22" t="n"/>
      <c r="I169" s="22" t="n"/>
      <c r="J169" s="22" t="n"/>
      <c r="K169" s="22" t="n"/>
      <c r="L169" s="22" t="n"/>
      <c r="M169" s="22" t="n"/>
      <c r="N169" s="22" t="n"/>
      <c r="O169" s="22" t="n"/>
      <c r="P169" s="22" t="n"/>
      <c r="Q169" s="22" t="n"/>
    </row>
    <row r="170">
      <c r="B170" s="28" t="n"/>
      <c r="C170" s="22" t="n"/>
      <c r="D170" s="22" t="n"/>
      <c r="E170" s="22" t="n"/>
      <c r="F170" s="22" t="n"/>
      <c r="G170" s="22" t="n"/>
      <c r="H170" s="22" t="n"/>
      <c r="I170" s="22" t="n"/>
      <c r="J170" s="22" t="n"/>
      <c r="K170" s="22" t="n"/>
      <c r="L170" s="22" t="n"/>
      <c r="M170" s="22" t="n"/>
      <c r="N170" s="22" t="n"/>
      <c r="O170" s="22" t="n"/>
      <c r="P170" s="22" t="n"/>
      <c r="Q170" s="22" t="n"/>
    </row>
    <row r="171">
      <c r="B171" s="28" t="n"/>
      <c r="C171" s="22" t="n"/>
      <c r="D171" s="22" t="n"/>
      <c r="E171" s="22" t="n"/>
      <c r="F171" s="22" t="n"/>
      <c r="G171" s="22" t="n"/>
      <c r="H171" s="22" t="n"/>
      <c r="I171" s="22" t="n"/>
      <c r="J171" s="22" t="n"/>
      <c r="K171" s="22" t="n"/>
      <c r="L171" s="22" t="n"/>
      <c r="M171" s="22" t="n"/>
      <c r="N171" s="22" t="n"/>
      <c r="O171" s="22" t="n"/>
      <c r="P171" s="22" t="n"/>
      <c r="Q171" s="22" t="n"/>
    </row>
    <row r="172">
      <c r="B172" s="28" t="n"/>
      <c r="C172" s="22" t="n"/>
      <c r="D172" s="22" t="n"/>
      <c r="E172" s="22" t="n"/>
      <c r="F172" s="22" t="n"/>
      <c r="G172" s="22" t="n"/>
      <c r="H172" s="22" t="n"/>
      <c r="I172" s="22" t="n"/>
      <c r="J172" s="22" t="n"/>
      <c r="K172" s="22" t="n"/>
      <c r="L172" s="22" t="n"/>
      <c r="M172" s="22" t="n"/>
      <c r="N172" s="22" t="n"/>
      <c r="O172" s="22" t="n"/>
      <c r="P172" s="22" t="n"/>
      <c r="Q172" s="22" t="n"/>
    </row>
    <row r="173">
      <c r="B173" s="28" t="n"/>
      <c r="C173" s="22" t="n"/>
      <c r="D173" s="22" t="n"/>
      <c r="E173" s="22" t="n"/>
      <c r="F173" s="22" t="n"/>
      <c r="G173" s="22" t="n"/>
      <c r="H173" s="22" t="n"/>
      <c r="I173" s="22" t="n"/>
      <c r="J173" s="22" t="n"/>
      <c r="K173" s="22" t="n"/>
      <c r="L173" s="22" t="n"/>
      <c r="M173" s="22" t="n"/>
      <c r="N173" s="22" t="n"/>
      <c r="O173" s="22" t="n"/>
      <c r="P173" s="22" t="n"/>
      <c r="Q173" s="22" t="n"/>
    </row>
    <row r="174">
      <c r="B174" s="28" t="n"/>
      <c r="C174" s="22" t="n"/>
      <c r="D174" s="22" t="n"/>
      <c r="E174" s="22" t="n"/>
      <c r="F174" s="22" t="n"/>
      <c r="G174" s="22" t="n"/>
      <c r="H174" s="22" t="n"/>
      <c r="I174" s="22" t="n"/>
      <c r="J174" s="22" t="n"/>
      <c r="K174" s="22" t="n"/>
      <c r="L174" s="22" t="n"/>
      <c r="M174" s="22" t="n"/>
      <c r="N174" s="22" t="n"/>
      <c r="O174" s="22" t="n"/>
      <c r="P174" s="22" t="n"/>
      <c r="Q174" s="22" t="n"/>
    </row>
    <row r="175">
      <c r="B175" s="28" t="n"/>
      <c r="C175" s="22" t="n"/>
      <c r="D175" s="22" t="n"/>
      <c r="E175" s="22" t="n"/>
      <c r="F175" s="22" t="n"/>
      <c r="G175" s="22" t="n"/>
      <c r="H175" s="22" t="n"/>
      <c r="I175" s="22" t="n"/>
      <c r="J175" s="22" t="n"/>
      <c r="K175" s="22" t="n"/>
      <c r="L175" s="22" t="n"/>
      <c r="M175" s="22" t="n"/>
      <c r="N175" s="22" t="n"/>
      <c r="O175" s="22" t="n"/>
      <c r="P175" s="22" t="n"/>
      <c r="Q175" s="22" t="n"/>
    </row>
    <row r="176">
      <c r="B176" s="28" t="n"/>
      <c r="C176" s="22" t="n"/>
      <c r="D176" s="22" t="n"/>
      <c r="E176" s="22" t="n"/>
      <c r="F176" s="22" t="n"/>
      <c r="G176" s="22" t="n"/>
      <c r="H176" s="22" t="n"/>
      <c r="I176" s="22" t="n"/>
      <c r="J176" s="22" t="n"/>
      <c r="K176" s="22" t="n"/>
      <c r="L176" s="22" t="n"/>
      <c r="M176" s="22" t="n"/>
      <c r="N176" s="22" t="n"/>
      <c r="O176" s="22" t="n"/>
      <c r="P176" s="22" t="n"/>
      <c r="Q176" s="22" t="n"/>
    </row>
    <row r="177">
      <c r="B177" s="28" t="n"/>
      <c r="C177" s="22" t="n"/>
      <c r="D177" s="22" t="n"/>
      <c r="E177" s="22" t="n"/>
      <c r="F177" s="22" t="n"/>
      <c r="G177" s="22" t="n"/>
      <c r="H177" s="22" t="n"/>
      <c r="I177" s="22" t="n"/>
      <c r="J177" s="22" t="n"/>
      <c r="K177" s="22" t="n"/>
      <c r="L177" s="22" t="n"/>
      <c r="M177" s="22" t="n"/>
      <c r="N177" s="22" t="n"/>
      <c r="O177" s="22" t="n"/>
      <c r="P177" s="22" t="n"/>
      <c r="Q177" s="22" t="n"/>
    </row>
    <row r="178">
      <c r="B178" s="28" t="n"/>
      <c r="C178" s="22" t="n"/>
      <c r="D178" s="22" t="n"/>
      <c r="E178" s="22" t="n"/>
      <c r="F178" s="22" t="n"/>
      <c r="G178" s="22" t="n"/>
      <c r="H178" s="22" t="n"/>
      <c r="I178" s="22" t="n"/>
      <c r="J178" s="22" t="n"/>
      <c r="K178" s="22" t="n"/>
      <c r="L178" s="22" t="n"/>
      <c r="M178" s="22" t="n"/>
      <c r="N178" s="22" t="n"/>
      <c r="O178" s="22" t="n"/>
      <c r="P178" s="22" t="n"/>
      <c r="Q178" s="22" t="n"/>
    </row>
    <row r="179">
      <c r="B179" s="28" t="n"/>
      <c r="C179" s="22" t="n"/>
      <c r="D179" s="22" t="n"/>
      <c r="E179" s="22" t="n"/>
      <c r="F179" s="22" t="n"/>
      <c r="G179" s="22" t="n"/>
      <c r="H179" s="22" t="n"/>
      <c r="I179" s="22" t="n"/>
      <c r="J179" s="22" t="n"/>
      <c r="K179" s="22" t="n"/>
      <c r="L179" s="22" t="n"/>
      <c r="M179" s="22" t="n"/>
      <c r="N179" s="22" t="n"/>
      <c r="O179" s="22" t="n"/>
      <c r="P179" s="22" t="n"/>
      <c r="Q179" s="22" t="n"/>
    </row>
    <row r="180">
      <c r="B180" s="28" t="n"/>
      <c r="C180" s="22" t="n"/>
      <c r="D180" s="22" t="n"/>
      <c r="E180" s="22" t="n"/>
      <c r="F180" s="22" t="n"/>
      <c r="G180" s="22" t="n"/>
      <c r="H180" s="22" t="n"/>
      <c r="I180" s="22" t="n"/>
      <c r="J180" s="22" t="n"/>
      <c r="K180" s="22" t="n"/>
      <c r="L180" s="22" t="n"/>
      <c r="M180" s="22" t="n"/>
      <c r="N180" s="22" t="n"/>
      <c r="O180" s="22" t="n"/>
      <c r="P180" s="22" t="n"/>
      <c r="Q180" s="22" t="n"/>
    </row>
    <row r="181">
      <c r="B181" s="28" t="n"/>
      <c r="C181" s="22" t="n"/>
      <c r="D181" s="22" t="n"/>
      <c r="E181" s="22" t="n"/>
      <c r="F181" s="22" t="n"/>
      <c r="G181" s="22" t="n"/>
      <c r="H181" s="22" t="n"/>
      <c r="I181" s="22" t="n"/>
      <c r="J181" s="22" t="n"/>
      <c r="K181" s="22" t="n"/>
      <c r="L181" s="22" t="n"/>
      <c r="M181" s="22" t="n"/>
      <c r="N181" s="22" t="n"/>
      <c r="O181" s="22" t="n"/>
      <c r="P181" s="22" t="n"/>
      <c r="Q181" s="22" t="n"/>
    </row>
    <row r="182">
      <c r="B182" s="28" t="n"/>
      <c r="C182" s="22" t="n"/>
      <c r="D182" s="22" t="n"/>
      <c r="E182" s="22" t="n"/>
      <c r="F182" s="22" t="n"/>
      <c r="G182" s="22" t="n"/>
      <c r="H182" s="22" t="n"/>
      <c r="I182" s="22" t="n"/>
      <c r="J182" s="22" t="n"/>
      <c r="K182" s="22" t="n"/>
      <c r="L182" s="22" t="n"/>
      <c r="M182" s="22" t="n"/>
      <c r="N182" s="22" t="n"/>
      <c r="O182" s="22" t="n"/>
      <c r="P182" s="22" t="n"/>
      <c r="Q182" s="22" t="n"/>
    </row>
    <row r="183">
      <c r="B183" s="28" t="n"/>
      <c r="C183" s="22" t="n"/>
      <c r="D183" s="22" t="n"/>
      <c r="E183" s="22" t="n"/>
      <c r="F183" s="22" t="n"/>
      <c r="G183" s="22" t="n"/>
      <c r="H183" s="22" t="n"/>
      <c r="I183" s="22" t="n"/>
      <c r="J183" s="22" t="n"/>
      <c r="K183" s="22" t="n"/>
      <c r="L183" s="22" t="n"/>
      <c r="M183" s="22" t="n"/>
      <c r="N183" s="22" t="n"/>
      <c r="O183" s="22" t="n"/>
      <c r="P183" s="22" t="n"/>
      <c r="Q183" s="22" t="n"/>
    </row>
    <row r="184">
      <c r="B184" s="28" t="n"/>
      <c r="C184" s="22" t="n"/>
      <c r="D184" s="22" t="n"/>
      <c r="E184" s="22" t="n"/>
      <c r="F184" s="22" t="n"/>
      <c r="G184" s="22" t="n"/>
      <c r="H184" s="22" t="n"/>
      <c r="I184" s="22" t="n"/>
      <c r="J184" s="22" t="n"/>
      <c r="K184" s="22" t="n"/>
      <c r="L184" s="22" t="n"/>
      <c r="M184" s="22" t="n"/>
      <c r="N184" s="22" t="n"/>
      <c r="O184" s="22" t="n"/>
      <c r="P184" s="22" t="n"/>
      <c r="Q184" s="22" t="n"/>
    </row>
    <row r="185">
      <c r="B185" s="28" t="n"/>
      <c r="C185" s="22" t="n"/>
      <c r="D185" s="22" t="n"/>
      <c r="E185" s="22" t="n"/>
      <c r="F185" s="22" t="n"/>
      <c r="G185" s="22" t="n"/>
      <c r="H185" s="22" t="n"/>
      <c r="I185" s="22" t="n"/>
      <c r="J185" s="22" t="n"/>
      <c r="K185" s="22" t="n"/>
      <c r="L185" s="22" t="n"/>
      <c r="M185" s="22" t="n"/>
      <c r="N185" s="22" t="n"/>
      <c r="O185" s="22" t="n"/>
      <c r="P185" s="22" t="n"/>
      <c r="Q185" s="22" t="n"/>
    </row>
    <row r="186">
      <c r="B186" s="28" t="n"/>
      <c r="C186" s="22" t="n"/>
      <c r="D186" s="22" t="n"/>
      <c r="E186" s="22" t="n"/>
      <c r="F186" s="22" t="n"/>
      <c r="G186" s="22" t="n"/>
      <c r="H186" s="22" t="n"/>
      <c r="I186" s="22" t="n"/>
      <c r="J186" s="22" t="n"/>
      <c r="K186" s="22" t="n"/>
      <c r="L186" s="22" t="n"/>
      <c r="M186" s="22" t="n"/>
      <c r="N186" s="22" t="n"/>
      <c r="O186" s="22" t="n"/>
      <c r="P186" s="22" t="n"/>
      <c r="Q186" s="22" t="n"/>
    </row>
    <row r="187">
      <c r="B187" s="28" t="n"/>
      <c r="C187" s="22" t="n"/>
      <c r="D187" s="22" t="n"/>
      <c r="E187" s="22" t="n"/>
      <c r="F187" s="22" t="n"/>
      <c r="G187" s="22" t="n"/>
      <c r="H187" s="22" t="n"/>
      <c r="I187" s="22" t="n"/>
      <c r="J187" s="22" t="n"/>
      <c r="K187" s="22" t="n"/>
      <c r="L187" s="22" t="n"/>
      <c r="M187" s="22" t="n"/>
      <c r="N187" s="22" t="n"/>
      <c r="O187" s="22" t="n"/>
      <c r="P187" s="22" t="n"/>
      <c r="Q187" s="22" t="n"/>
    </row>
    <row r="188">
      <c r="B188" s="28" t="n"/>
      <c r="C188" s="22" t="n"/>
      <c r="D188" s="22" t="n"/>
      <c r="E188" s="22" t="n"/>
      <c r="F188" s="22" t="n"/>
      <c r="G188" s="22" t="n"/>
      <c r="H188" s="22" t="n"/>
      <c r="I188" s="22" t="n"/>
      <c r="J188" s="22" t="n"/>
      <c r="K188" s="22" t="n"/>
      <c r="L188" s="22" t="n"/>
      <c r="M188" s="22" t="n"/>
      <c r="N188" s="22" t="n"/>
      <c r="O188" s="22" t="n"/>
      <c r="P188" s="22" t="n"/>
      <c r="Q188" s="22" t="n"/>
    </row>
    <row r="189">
      <c r="B189" s="28" t="n"/>
      <c r="C189" s="22" t="n"/>
      <c r="D189" s="22" t="n"/>
      <c r="E189" s="22" t="n"/>
      <c r="F189" s="22" t="n"/>
      <c r="G189" s="22" t="n"/>
      <c r="H189" s="22" t="n"/>
      <c r="I189" s="22" t="n"/>
      <c r="J189" s="22" t="n"/>
      <c r="K189" s="22" t="n"/>
      <c r="L189" s="22" t="n"/>
      <c r="M189" s="22" t="n"/>
      <c r="N189" s="22" t="n"/>
      <c r="O189" s="22" t="n"/>
      <c r="P189" s="22" t="n"/>
      <c r="Q189" s="22" t="n"/>
    </row>
    <row r="190">
      <c r="B190" s="28" t="n"/>
      <c r="C190" s="22" t="n"/>
      <c r="D190" s="22" t="n"/>
      <c r="E190" s="22" t="n"/>
      <c r="F190" s="22" t="n"/>
      <c r="G190" s="22" t="n"/>
      <c r="H190" s="22" t="n"/>
      <c r="I190" s="22" t="n"/>
      <c r="J190" s="22" t="n"/>
      <c r="K190" s="22" t="n"/>
      <c r="L190" s="22" t="n"/>
      <c r="M190" s="22" t="n"/>
      <c r="N190" s="22" t="n"/>
      <c r="O190" s="22" t="n"/>
      <c r="P190" s="22" t="n"/>
      <c r="Q190" s="22" t="n"/>
    </row>
    <row r="191">
      <c r="B191" s="28" t="n"/>
      <c r="C191" s="22" t="n"/>
      <c r="D191" s="22" t="n"/>
      <c r="E191" s="22" t="n"/>
      <c r="F191" s="22" t="n"/>
      <c r="G191" s="22" t="n"/>
      <c r="H191" s="22" t="n"/>
      <c r="I191" s="22" t="n"/>
      <c r="J191" s="22" t="n"/>
      <c r="K191" s="22" t="n"/>
      <c r="L191" s="22" t="n"/>
      <c r="M191" s="22" t="n"/>
      <c r="N191" s="22" t="n"/>
      <c r="O191" s="22" t="n"/>
      <c r="P191" s="22" t="n"/>
      <c r="Q191" s="22" t="n"/>
    </row>
    <row r="192">
      <c r="B192" s="28" t="n"/>
      <c r="C192" s="22" t="n"/>
      <c r="D192" s="22" t="n"/>
      <c r="E192" s="22" t="n"/>
      <c r="F192" s="22" t="n"/>
      <c r="G192" s="22" t="n"/>
      <c r="H192" s="22" t="n"/>
      <c r="I192" s="22" t="n"/>
      <c r="J192" s="22" t="n"/>
      <c r="K192" s="22" t="n"/>
      <c r="L192" s="22" t="n"/>
      <c r="M192" s="22" t="n"/>
      <c r="N192" s="22" t="n"/>
      <c r="O192" s="22" t="n"/>
      <c r="P192" s="22" t="n"/>
      <c r="Q192" s="22" t="n"/>
    </row>
    <row r="193">
      <c r="B193" s="28" t="n"/>
      <c r="C193" s="22" t="n"/>
      <c r="D193" s="22" t="n"/>
      <c r="E193" s="22" t="n"/>
      <c r="F193" s="22" t="n"/>
      <c r="G193" s="22" t="n"/>
      <c r="H193" s="22" t="n"/>
      <c r="I193" s="22" t="n"/>
      <c r="J193" s="22" t="n"/>
      <c r="K193" s="22" t="n"/>
      <c r="L193" s="22" t="n"/>
      <c r="M193" s="22" t="n"/>
      <c r="N193" s="22" t="n"/>
      <c r="O193" s="22" t="n"/>
      <c r="P193" s="22" t="n"/>
      <c r="Q193" s="22" t="n"/>
    </row>
    <row r="194">
      <c r="B194" s="28" t="n"/>
      <c r="C194" s="22" t="n"/>
      <c r="D194" s="22" t="n"/>
      <c r="E194" s="22" t="n"/>
      <c r="F194" s="22" t="n"/>
      <c r="G194" s="22" t="n"/>
      <c r="H194" s="22" t="n"/>
      <c r="I194" s="22" t="n"/>
      <c r="J194" s="22" t="n"/>
      <c r="K194" s="22" t="n"/>
      <c r="L194" s="22" t="n"/>
      <c r="M194" s="22" t="n"/>
      <c r="N194" s="22" t="n"/>
      <c r="O194" s="22" t="n"/>
      <c r="P194" s="22" t="n"/>
      <c r="Q194" s="22" t="n"/>
    </row>
    <row r="195">
      <c r="B195" s="28" t="n"/>
      <c r="C195" s="22" t="n"/>
      <c r="D195" s="22" t="n"/>
      <c r="E195" s="22" t="n"/>
      <c r="F195" s="22" t="n"/>
      <c r="G195" s="22" t="n"/>
      <c r="H195" s="22" t="n"/>
      <c r="I195" s="22" t="n"/>
      <c r="J195" s="22" t="n"/>
      <c r="K195" s="22" t="n"/>
      <c r="L195" s="22" t="n"/>
      <c r="M195" s="22" t="n"/>
      <c r="N195" s="22" t="n"/>
      <c r="O195" s="22" t="n"/>
      <c r="P195" s="22" t="n"/>
      <c r="Q195" s="22" t="n"/>
    </row>
    <row r="196">
      <c r="B196" s="28" t="n"/>
      <c r="C196" s="22" t="n"/>
      <c r="D196" s="22" t="n"/>
      <c r="E196" s="22" t="n"/>
      <c r="F196" s="22" t="n"/>
      <c r="G196" s="22" t="n"/>
      <c r="H196" s="22" t="n"/>
      <c r="I196" s="22" t="n"/>
      <c r="J196" s="22" t="n"/>
      <c r="K196" s="22" t="n"/>
      <c r="L196" s="22" t="n"/>
      <c r="M196" s="22" t="n"/>
      <c r="N196" s="22" t="n"/>
      <c r="O196" s="22" t="n"/>
      <c r="P196" s="22" t="n"/>
      <c r="Q196" s="22" t="n"/>
    </row>
    <row r="197">
      <c r="B197" s="28" t="n"/>
      <c r="C197" s="22" t="n"/>
      <c r="D197" s="22" t="n"/>
      <c r="E197" s="22" t="n"/>
      <c r="F197" s="22" t="n"/>
      <c r="G197" s="22" t="n"/>
      <c r="H197" s="22" t="n"/>
      <c r="I197" s="22" t="n"/>
      <c r="J197" s="22" t="n"/>
      <c r="K197" s="22" t="n"/>
      <c r="L197" s="22" t="n"/>
      <c r="M197" s="22" t="n"/>
      <c r="N197" s="22" t="n"/>
      <c r="O197" s="22" t="n"/>
      <c r="P197" s="22" t="n"/>
      <c r="Q197" s="22" t="n"/>
    </row>
    <row r="198">
      <c r="B198" s="28" t="n"/>
      <c r="C198" s="22" t="n"/>
      <c r="D198" s="22" t="n"/>
      <c r="E198" s="22" t="n"/>
      <c r="F198" s="22" t="n"/>
      <c r="G198" s="22" t="n"/>
      <c r="H198" s="22" t="n"/>
      <c r="I198" s="22" t="n"/>
      <c r="J198" s="22" t="n"/>
      <c r="K198" s="22" t="n"/>
      <c r="L198" s="22" t="n"/>
      <c r="M198" s="22" t="n"/>
      <c r="N198" s="22" t="n"/>
      <c r="O198" s="22" t="n"/>
      <c r="P198" s="22" t="n"/>
      <c r="Q198" s="22" t="n"/>
    </row>
    <row r="199">
      <c r="B199" s="28" t="n"/>
      <c r="C199" s="22" t="n"/>
      <c r="D199" s="22" t="n"/>
      <c r="E199" s="22" t="n"/>
      <c r="F199" s="22" t="n"/>
      <c r="G199" s="22" t="n"/>
      <c r="H199" s="22" t="n"/>
      <c r="I199" s="22" t="n"/>
      <c r="J199" s="22" t="n"/>
      <c r="K199" s="22" t="n"/>
      <c r="L199" s="22" t="n"/>
      <c r="M199" s="22" t="n"/>
      <c r="N199" s="22" t="n"/>
      <c r="O199" s="22" t="n"/>
      <c r="P199" s="22" t="n"/>
      <c r="Q199" s="22" t="n"/>
    </row>
    <row r="200">
      <c r="B200" s="28" t="n"/>
      <c r="C200" s="22" t="n"/>
      <c r="D200" s="22" t="n"/>
      <c r="E200" s="22" t="n"/>
      <c r="F200" s="22" t="n"/>
      <c r="G200" s="22" t="n"/>
      <c r="H200" s="22" t="n"/>
      <c r="I200" s="22" t="n"/>
      <c r="J200" s="22" t="n"/>
      <c r="K200" s="22" t="n"/>
      <c r="L200" s="22" t="n"/>
      <c r="M200" s="22" t="n"/>
      <c r="N200" s="22" t="n"/>
      <c r="O200" s="22" t="n"/>
      <c r="P200" s="22" t="n"/>
      <c r="Q200" s="22" t="n"/>
    </row>
    <row r="201">
      <c r="B201" s="28" t="n"/>
      <c r="C201" s="22" t="n"/>
      <c r="D201" s="22" t="n"/>
      <c r="E201" s="22" t="n"/>
      <c r="F201" s="22" t="n"/>
      <c r="G201" s="22" t="n"/>
      <c r="H201" s="22" t="n"/>
      <c r="I201" s="22" t="n"/>
      <c r="J201" s="22" t="n"/>
      <c r="K201" s="22" t="n"/>
      <c r="L201" s="22" t="n"/>
      <c r="M201" s="22" t="n"/>
      <c r="N201" s="22" t="n"/>
      <c r="O201" s="22" t="n"/>
      <c r="P201" s="22" t="n"/>
      <c r="Q201" s="22" t="n"/>
    </row>
    <row r="202">
      <c r="B202" s="28" t="n"/>
      <c r="C202" s="22" t="n"/>
      <c r="D202" s="22" t="n"/>
      <c r="E202" s="22" t="n"/>
      <c r="F202" s="22" t="n"/>
      <c r="G202" s="22" t="n"/>
      <c r="H202" s="22" t="n"/>
      <c r="I202" s="22" t="n"/>
      <c r="J202" s="22" t="n"/>
      <c r="K202" s="22" t="n"/>
      <c r="L202" s="22" t="n"/>
      <c r="M202" s="22" t="n"/>
      <c r="N202" s="22" t="n"/>
      <c r="O202" s="22" t="n"/>
      <c r="P202" s="22" t="n"/>
      <c r="Q202" s="22" t="n"/>
    </row>
    <row r="203">
      <c r="B203" s="28" t="n"/>
      <c r="C203" s="22" t="n"/>
      <c r="D203" s="22" t="n"/>
      <c r="E203" s="22" t="n"/>
      <c r="F203" s="22" t="n"/>
      <c r="G203" s="22" t="n"/>
      <c r="H203" s="22" t="n"/>
      <c r="I203" s="22" t="n"/>
      <c r="J203" s="22" t="n"/>
      <c r="K203" s="22" t="n"/>
      <c r="L203" s="22" t="n"/>
      <c r="M203" s="22" t="n"/>
      <c r="N203" s="22" t="n"/>
      <c r="O203" s="22" t="n"/>
      <c r="P203" s="22" t="n"/>
      <c r="Q203" s="22" t="n"/>
    </row>
    <row r="204">
      <c r="B204" s="28" t="n"/>
      <c r="C204" s="22" t="n"/>
      <c r="D204" s="22" t="n"/>
      <c r="E204" s="22" t="n"/>
      <c r="F204" s="22" t="n"/>
      <c r="G204" s="22" t="n"/>
      <c r="H204" s="22" t="n"/>
      <c r="I204" s="22" t="n"/>
      <c r="J204" s="22" t="n"/>
      <c r="K204" s="22" t="n"/>
      <c r="L204" s="22" t="n"/>
      <c r="M204" s="22" t="n"/>
      <c r="N204" s="22" t="n"/>
      <c r="O204" s="22" t="n"/>
      <c r="P204" s="22" t="n"/>
      <c r="Q204" s="22" t="n"/>
    </row>
    <row r="205">
      <c r="B205" s="28" t="n"/>
      <c r="C205" s="22" t="n"/>
      <c r="D205" s="22" t="n"/>
      <c r="E205" s="22" t="n"/>
      <c r="F205" s="22" t="n"/>
      <c r="G205" s="22" t="n"/>
      <c r="H205" s="22" t="n"/>
      <c r="I205" s="22" t="n"/>
      <c r="J205" s="22" t="n"/>
      <c r="K205" s="22" t="n"/>
      <c r="L205" s="22" t="n"/>
      <c r="M205" s="22" t="n"/>
      <c r="N205" s="22" t="n"/>
      <c r="O205" s="22" t="n"/>
      <c r="P205" s="22" t="n"/>
      <c r="Q205" s="22" t="n"/>
    </row>
    <row r="206">
      <c r="B206" s="28" t="n"/>
      <c r="C206" s="22" t="n"/>
      <c r="D206" s="22" t="n"/>
      <c r="E206" s="22" t="n"/>
      <c r="F206" s="22" t="n"/>
      <c r="G206" s="22" t="n"/>
      <c r="H206" s="22" t="n"/>
      <c r="I206" s="22" t="n"/>
      <c r="J206" s="22" t="n"/>
      <c r="K206" s="22" t="n"/>
      <c r="L206" s="22" t="n"/>
      <c r="M206" s="22" t="n"/>
      <c r="N206" s="22" t="n"/>
      <c r="O206" s="22" t="n"/>
      <c r="P206" s="22" t="n"/>
      <c r="Q206" s="22" t="n"/>
    </row>
  </sheetData>
  <sheetProtection selectLockedCells="0" selectUnlockedCells="0" sheet="1" objects="0" insertRows="0" insertHyperlinks="1" autoFilter="1" scenarios="0" formatColumns="1" deleteColumns="1" insertColumns="1" pivotTables="1" deleteRows="0" formatCells="1" formatRows="1" sort="0"/>
  <mergeCells count="5">
    <mergeCell ref="G4:Q4"/>
    <mergeCell ref="D4:F4"/>
    <mergeCell ref="B2:Q2"/>
    <mergeCell ref="B4:C4"/>
    <mergeCell ref="B3:Q3"/>
  </mergeCells>
  <dataValidations count="5">
    <dataValidation sqref="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showDropDown="0" showInputMessage="0" showErrorMessage="1" allowBlank="1" errorTitle="1 to 5" error="Ratings are 1 to 5. Leave it blank if the guest did not answer, because a blank is not a zero and a zero would drag the average down." type="whole" errorStyle="stop" operator="between">
      <formula1>1</formula1>
      <formula2>5</formula2>
    </dataValidation>
    <dataValidation sqref="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M185 M186 M187 M188 M189 M190 M191 M192 M193 M194 M195 M196 M197 M198 M199 M200 M201 M202 M203 M204 M205 M206" showDropDown="0" showInputMessage="0" showErrorMessage="1" allowBlank="1" errorTitle="0 to 10" error="The recommend score is 0 to 10. Leave it blank if unanswered." type="whole" errorStyle="stop" operator="between">
      <formula1>0</formula1>
      <formula2>10</formula2>
    </dataValidation>
    <dataValidation sqref="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showDropDown="0" showInputMessage="0" showErrorMessage="1" allowBlank="1" errorTitle="Pick from the list" error="Dine-in, Takeaway or Delivery. Pick from the list so the channel split on Your Numbers reads it." type="list" errorStyle="stop">
      <formula1>=Lists!$A$2:$A$4</formula1>
    </dataValidation>
    <dataValidation sqref="P7 P8 P9 P10 P11 P12 P13 P14 P15 P16 P17 P18 P19 P20 P21 P22 P23 P24 P25 P26 P27 P28 P29 P30 P31 P32 P33 P34 P35 P36 P37 P38 P39 P40 P41 P42 P43 P44 P45 P46 P47 P48 P49 P50 P51 P52 P53 P54 P55 P56 P57 P58 P59 P60 P61 P62 P63 P64 P65 P66 P67 P68 P69 P70 P71 P72 P73 P74 P75 P76 P77 P78 P79 P80 P81 P82 P83 P84 P85 P86 P87 P88 P89 P90 P91 P92 P93 P94 P95 P96 P97 P98 P99 P100 P101 P102 P103 P104 P105 P106 P107 P108 P109 P110 P111 P112 P113 P114 P115 P116 P117 P118 P119 P120 P121 P122 P123 P124 P125 P126 P127 P128 P129 P130 P131 P132 P133 P134 P135 P136 P137 P138 P139 P140 P141 P142 P143 P144 P145 P146 P147 P148 P149 P150 P151 P152 P153 P154 P155 P156 P157 P158 P159 P160 P161 P162 P163 P164 P165 P166 P167 P168 P169 P170 P171 P172 P173 P174 P175 P176 P177 P178 P179 P180 P181 P182 P183 P184 P185 P186 P187 P188 P189 P190 P191 P192 P193 P194 P195 P196 P197 P198 P199 P200 P201 P202 P203 P204 P205 P206 Q7 Q8 Q9 Q10 Q11 Q12 Q13 Q14 Q15 Q16 Q17 Q18 Q19 Q20 Q21 Q22 Q23 Q24 Q25 Q26 Q27 Q28 Q29 Q30 Q31 Q32 Q33 Q34 Q35 Q36 Q37 Q38 Q39 Q40 Q41 Q42 Q43 Q44 Q45 Q46 Q47 Q48 Q49 Q50 Q51 Q52 Q53 Q54 Q55 Q56 Q57 Q58 Q59 Q60 Q61 Q62 Q63 Q64 Q65 Q66 Q67 Q68 Q69 Q70 Q71 Q72 Q73 Q74 Q75 Q76 Q77 Q78 Q79 Q80 Q81 Q82 Q83 Q84 Q85 Q86 Q87 Q88 Q89 Q90 Q91 Q92 Q93 Q94 Q95 Q96 Q97 Q98 Q99 Q100 Q101 Q102 Q103 Q104 Q105 Q106 Q107 Q108 Q109 Q110 Q111 Q112 Q113 Q114 Q115 Q116 Q117 Q118 Q119 Q120 Q121 Q122 Q123 Q124 Q125 Q126 Q127 Q128 Q129 Q130 Q131 Q132 Q133 Q134 Q135 Q136 Q137 Q138 Q139 Q140 Q141 Q142 Q143 Q144 Q145 Q146 Q147 Q148 Q149 Q150 Q151 Q152 Q153 Q154 Q155 Q156 Q157 Q158 Q159 Q160 Q161 Q162 Q163 Q164 Q165 Q166 Q167 Q168 Q169 Q170 Q171 Q172 Q173 Q174 Q175 Q176 Q177 Q178 Q179 Q180 Q181 Q182 Q183 Q184 Q185 Q186 Q187 Q188 Q189 Q190 Q191 Q192 Q193 Q194 Q195 Q196 Q197 Q198 Q199 Q200 Q201 Q202 Q203 Q204 Q205 Q206" showDropDown="0" showInputMessage="0" showErrorMessage="1" allowBlank="1" errorTitle="Yes or No" error="Pick Yes or No. Blank counts as No, which is the safe default." type="list" errorStyle="stop">
      <formula1>=Lists!$A$7:$A$8</formula1>
    </dataValidation>
    <dataValidation sqref="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showDropDown="0" showInputMessage="0" showErrorMessage="1" allowBlank="1" errorTitle="Enter a real date" error="Type a date, for example 05-09-2026, not text. This column drives the month-on-month comparison on Your Numbers." type="date" errorStyle="stop" operator="between">
      <formula1>DATE(2020,1,1)</formula1>
      <formula2>DATE(2099,12,31)</formula2>
    </dataValidation>
  </dataValidations>
  <printOptions horizontalCentered="1"/>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48"/>
  <sheetViews>
    <sheetView showGridLines="0" workbookViewId="0">
      <selection activeCell="A1" sqref="A1"/>
    </sheetView>
  </sheetViews>
  <sheetFormatPr baseColWidth="8" defaultRowHeight="15"/>
  <cols>
    <col width="3" customWidth="1" min="1" max="1"/>
    <col width="40" customWidth="1" min="2" max="2"/>
    <col width="14" customWidth="1" min="3" max="3"/>
    <col width="14" customWidth="1" min="4" max="4"/>
    <col width="52" customWidth="1" min="5" max="5"/>
    <col width="3" customWidth="1" min="6" max="6"/>
  </cols>
  <sheetData>
    <row r="1"/>
    <row r="2" ht="22" customHeight="1">
      <c r="B2" s="1" t="inlineStr">
        <is>
          <t>Your numbers</t>
        </is>
      </c>
      <c r="C2" s="2" t="n"/>
      <c r="D2" s="2" t="n"/>
      <c r="E2" s="2" t="n"/>
    </row>
    <row r="3" ht="27" customHeight="1">
      <c r="B3" s="3" t="inlineStr">
        <is>
          <t>Everything here reads off the Response Log. Nothing on this sheet is typed in. Blank answers are skipped rather than counted as zero.</t>
        </is>
      </c>
    </row>
    <row r="4"/>
    <row r="5">
      <c r="B5" s="18" t="inlineStr">
        <is>
          <t>The recommend score</t>
        </is>
      </c>
      <c r="C5" s="19" t="n"/>
      <c r="D5" s="19" t="n"/>
      <c r="E5" s="19" t="n"/>
    </row>
    <row r="6">
      <c r="B6" s="6" t="inlineStr">
        <is>
          <t>Figure</t>
        </is>
      </c>
      <c r="C6" s="27" t="inlineStr">
        <is>
          <t>Count</t>
        </is>
      </c>
      <c r="D6" s="27" t="inlineStr">
        <is>
          <t>Share</t>
        </is>
      </c>
      <c r="E6" s="6" t="inlineStr">
        <is>
          <t>What it means</t>
        </is>
      </c>
    </row>
    <row r="7" ht="27" customHeight="1">
      <c r="B7" s="7" t="inlineStr">
        <is>
          <t>Promoters, 9 and 10</t>
        </is>
      </c>
      <c r="C7" s="29">
        <f>COUNTIFS('Response Log'!$M$7:$M$206,"&gt;=9")</f>
        <v/>
      </c>
      <c r="D7" s="30">
        <f>IF(COUNT('Response Log'!$M$7:$M$206)=0,"",COUNTIFS('Response Log'!$M$7:$M$206,"&gt;=9")/COUNT('Response Log'!$M$7:$M$206))</f>
        <v/>
      </c>
      <c r="E7" s="31" t="inlineStr">
        <is>
          <t>They will bring someone. Ask them for a review while they are still at the table.</t>
        </is>
      </c>
    </row>
    <row r="8" ht="40" customHeight="1">
      <c r="B8" s="7" t="inlineStr">
        <is>
          <t>Passives, 7 and 8</t>
        </is>
      </c>
      <c r="C8" s="29">
        <f>COUNTIFS('Response Log'!$M$7:$M$206,"&gt;=7",'Response Log'!$M$7:$M$206,"&lt;=8")</f>
        <v/>
      </c>
      <c r="D8" s="30">
        <f>IF(COUNT('Response Log'!$M$7:$M$206)=0,"",COUNTIFS('Response Log'!$M$7:$M$206,"&gt;=7",'Response Log'!$M$7:$M$206,"&lt;=8")/COUNT('Response Log'!$M$7:$M$206))</f>
        <v/>
      </c>
      <c r="E8" s="31" t="inlineStr">
        <is>
          <t>Satisfied and unattached. They count in the denominator and nowhere else, which is the whole point of the measure.</t>
        </is>
      </c>
    </row>
    <row r="9" ht="27" customHeight="1">
      <c r="B9" s="7" t="inlineStr">
        <is>
          <t>Detractors, 0 to 6</t>
        </is>
      </c>
      <c r="C9" s="29">
        <f>COUNTIFS('Response Log'!$M$7:$M$206,"&lt;=6")</f>
        <v/>
      </c>
      <c r="D9" s="30">
        <f>IF(COUNT('Response Log'!$M$7:$M$206)=0,"",COUNTIFS('Response Log'!$M$7:$M$206,"&lt;=6")/COUNT('Response Log'!$M$7:$M$206))</f>
        <v/>
      </c>
      <c r="E9" s="31" t="inlineStr">
        <is>
          <t>One bad night, or a real problem. The open answers on those rows are the ones to read first.</t>
        </is>
      </c>
    </row>
    <row r="10" ht="27" customHeight="1">
      <c r="B10" s="7" t="inlineStr">
        <is>
          <t>Answered the question</t>
        </is>
      </c>
      <c r="C10" s="29">
        <f>COUNT('Response Log'!$M$7:$M$206)</f>
        <v/>
      </c>
      <c r="D10" s="32" t="n"/>
      <c r="E10" s="31" t="inlineStr">
        <is>
          <t>Blanks are excluded. A score built on four replies is not a score.</t>
        </is>
      </c>
    </row>
    <row r="11" ht="132" customHeight="1">
      <c r="B11" s="33" t="inlineStr">
        <is>
          <t>NPS</t>
        </is>
      </c>
      <c r="C11" s="34">
        <f>IF(COUNT('Response Log'!$M$7:$M$206)=0,"",100*(COUNTIFS('Response Log'!$M$7:$M$206,"&gt;=9")-COUNTIFS('Response Log'!$M$7:$M$206,"&lt;=6"))/COUNT('Response Log'!$M$7:$M$206))</f>
        <v/>
      </c>
      <c r="D11" s="32" t="n"/>
      <c r="E11" s="31" t="inlineStr">
        <is>
          <t>Promoters minus detractors, over everyone who answered. It runs from minus 100 to plus 100. We publish no benchmark for it, because no reliable Indian restaurant figure was found: compare it with your own last month, not with a number off a website. Net Promoter and NPS are registered trademarks, and Net Promoter Score a service mark, of Bain &amp; Company, Inc., NICE Systems, Inc. and Fred Reichheld. This file is not affiliated with or endorsed by them.</t>
        </is>
      </c>
    </row>
    <row r="12"/>
    <row r="13">
      <c r="B13" s="18" t="inlineStr">
        <is>
          <t>The eight ratings</t>
        </is>
      </c>
      <c r="C13" s="19" t="n"/>
      <c r="D13" s="19" t="n"/>
      <c r="E13" s="19" t="n"/>
    </row>
    <row r="14">
      <c r="B14" s="6" t="inlineStr">
        <is>
          <t>Rating</t>
        </is>
      </c>
      <c r="C14" s="27" t="inlineStr">
        <is>
          <t>Average</t>
        </is>
      </c>
      <c r="D14" s="27" t="inlineStr">
        <is>
          <t>Replies</t>
        </is>
      </c>
      <c r="E14" s="27" t="inlineStr">
        <is>
          <t>Lowest score seen</t>
        </is>
      </c>
    </row>
    <row r="15">
      <c r="B15" s="20" t="inlineStr">
        <is>
          <t>Food quality</t>
        </is>
      </c>
      <c r="C15" s="35">
        <f>IF(COUNT('Response Log'!$E$7:$E$206)=0,"",AVERAGE('Response Log'!$E$7:$E$206))</f>
        <v/>
      </c>
      <c r="D15" s="29">
        <f>COUNT('Response Log'!$E$7:$E$206)</f>
        <v/>
      </c>
      <c r="E15" s="29">
        <f>IF(COUNT('Response Log'!$E$7:$E$206)=0,"",MIN('Response Log'!$E$7:$E$206))</f>
        <v/>
      </c>
    </row>
    <row r="16">
      <c r="B16" s="20" t="inlineStr">
        <is>
          <t>Taste and temperature</t>
        </is>
      </c>
      <c r="C16" s="35">
        <f>IF(COUNT('Response Log'!$F$7:$F$206)=0,"",AVERAGE('Response Log'!$F$7:$F$206))</f>
        <v/>
      </c>
      <c r="D16" s="29">
        <f>COUNT('Response Log'!$F$7:$F$206)</f>
        <v/>
      </c>
      <c r="E16" s="29">
        <f>IF(COUNT('Response Log'!$F$7:$F$206)=0,"",MIN('Response Log'!$F$7:$F$206))</f>
        <v/>
      </c>
    </row>
    <row r="17">
      <c r="B17" s="20" t="inlineStr">
        <is>
          <t>Menu variety</t>
        </is>
      </c>
      <c r="C17" s="35">
        <f>IF(COUNT('Response Log'!$G$7:$G$206)=0,"",AVERAGE('Response Log'!$G$7:$G$206))</f>
        <v/>
      </c>
      <c r="D17" s="29">
        <f>COUNT('Response Log'!$G$7:$G$206)</f>
        <v/>
      </c>
      <c r="E17" s="29">
        <f>IF(COUNT('Response Log'!$G$7:$G$206)=0,"",MIN('Response Log'!$G$7:$G$206))</f>
        <v/>
      </c>
    </row>
    <row r="18">
      <c r="B18" s="20" t="inlineStr">
        <is>
          <t>Speed of service</t>
        </is>
      </c>
      <c r="C18" s="35">
        <f>IF(COUNT('Response Log'!$H$7:$H$206)=0,"",AVERAGE('Response Log'!$H$7:$H$206))</f>
        <v/>
      </c>
      <c r="D18" s="29">
        <f>COUNT('Response Log'!$H$7:$H$206)</f>
        <v/>
      </c>
      <c r="E18" s="29">
        <f>IF(COUNT('Response Log'!$H$7:$H$206)=0,"",MIN('Response Log'!$H$7:$H$206))</f>
        <v/>
      </c>
    </row>
    <row r="19">
      <c r="B19" s="20" t="inlineStr">
        <is>
          <t>Friendliness of staff</t>
        </is>
      </c>
      <c r="C19" s="35">
        <f>IF(COUNT('Response Log'!$I$7:$I$206)=0,"",AVERAGE('Response Log'!$I$7:$I$206))</f>
        <v/>
      </c>
      <c r="D19" s="29">
        <f>COUNT('Response Log'!$I$7:$I$206)</f>
        <v/>
      </c>
      <c r="E19" s="29">
        <f>IF(COUNT('Response Log'!$I$7:$I$206)=0,"",MIN('Response Log'!$I$7:$I$206))</f>
        <v/>
      </c>
    </row>
    <row r="20">
      <c r="B20" s="20" t="inlineStr">
        <is>
          <t>Cleanliness of the dining area</t>
        </is>
      </c>
      <c r="C20" s="35">
        <f>IF(COUNT('Response Log'!$J$7:$J$206)=0,"",AVERAGE('Response Log'!$J$7:$J$206))</f>
        <v/>
      </c>
      <c r="D20" s="29">
        <f>COUNT('Response Log'!$J$7:$J$206)</f>
        <v/>
      </c>
      <c r="E20" s="29">
        <f>IF(COUNT('Response Log'!$J$7:$J$206)=0,"",MIN('Response Log'!$J$7:$J$206))</f>
        <v/>
      </c>
    </row>
    <row r="21">
      <c r="B21" s="20" t="inlineStr">
        <is>
          <t>Cleanliness of the washroom</t>
        </is>
      </c>
      <c r="C21" s="35">
        <f>IF(COUNT('Response Log'!$K$7:$K$206)=0,"",AVERAGE('Response Log'!$K$7:$K$206))</f>
        <v/>
      </c>
      <c r="D21" s="29">
        <f>COUNT('Response Log'!$K$7:$K$206)</f>
        <v/>
      </c>
      <c r="E21" s="29">
        <f>IF(COUNT('Response Log'!$K$7:$K$206)=0,"",MIN('Response Log'!$K$7:$K$206))</f>
        <v/>
      </c>
    </row>
    <row r="22">
      <c r="B22" s="20" t="inlineStr">
        <is>
          <t>Value for money</t>
        </is>
      </c>
      <c r="C22" s="35">
        <f>IF(COUNT('Response Log'!$L$7:$L$206)=0,"",AVERAGE('Response Log'!$L$7:$L$206))</f>
        <v/>
      </c>
      <c r="D22" s="29">
        <f>COUNT('Response Log'!$L$7:$L$206)</f>
        <v/>
      </c>
      <c r="E22" s="29">
        <f>IF(COUNT('Response Log'!$L$7:$L$206)=0,"",MIN('Response Log'!$L$7:$L$206))</f>
        <v/>
      </c>
    </row>
    <row r="23" ht="40" customHeight="1">
      <c r="B23" s="36" t="inlineStr">
        <is>
          <t>Weakest of the eight</t>
        </is>
      </c>
      <c r="C23" s="37">
        <f>IF(COUNT(C15:C22)=0,"",MIN(C15:C22))</f>
        <v/>
      </c>
      <c r="D23" s="32" t="n"/>
      <c r="E23" s="31" t="inlineStr">
        <is>
          <t>Fix the lowest one before you touch any of the others, whichever one it turns out to be rather than the one you assumed.</t>
        </is>
      </c>
    </row>
    <row r="24"/>
    <row r="25">
      <c r="B25" s="18" t="inlineStr">
        <is>
          <t>By channel</t>
        </is>
      </c>
      <c r="C25" s="19" t="n"/>
      <c r="D25" s="19" t="n"/>
      <c r="E25" s="19" t="n"/>
    </row>
    <row r="26">
      <c r="B26" s="6" t="inlineStr">
        <is>
          <t>Channel</t>
        </is>
      </c>
      <c r="C26" s="27" t="inlineStr">
        <is>
          <t>Replies</t>
        </is>
      </c>
      <c r="D26" s="27" t="inlineStr">
        <is>
          <t>NPS</t>
        </is>
      </c>
      <c r="E26" s="6" t="inlineStr">
        <is>
          <t>Read it like this</t>
        </is>
      </c>
    </row>
    <row r="27" ht="27" customHeight="1">
      <c r="B27" s="20" t="inlineStr">
        <is>
          <t>Dine-in</t>
        </is>
      </c>
      <c r="C27" s="29">
        <f>COUNTIF('Response Log'!$D$7:$D$206,"Dine-in")</f>
        <v/>
      </c>
      <c r="D27" s="38">
        <f>IF(COUNTIFS('Response Log'!$D$7:$D$206,"Dine-in",'Response Log'!$M$7:$M$206,"&gt;=0")=0,"",100*(COUNTIFS('Response Log'!$D$7:$D$206,"Dine-in",'Response Log'!$M$7:$M$206,"&gt;=9")-COUNTIFS('Response Log'!$D$7:$D$206,"Dine-in",'Response Log'!$M$7:$M$206,"&lt;=6"))/COUNTIFS('Response Log'!$D$7:$D$206,"Dine-in",'Response Log'!$M$7:$M$206,"&gt;=0"))</f>
        <v/>
      </c>
      <c r="E27" s="31" t="inlineStr">
        <is>
          <t>The room, the service and the washroom are all in play here and nowhere else.</t>
        </is>
      </c>
    </row>
    <row r="28" ht="40" customHeight="1">
      <c r="B28" s="20" t="inlineStr">
        <is>
          <t>Takeaway</t>
        </is>
      </c>
      <c r="C28" s="29">
        <f>COUNTIF('Response Log'!$D$7:$D$206,"Takeaway")</f>
        <v/>
      </c>
      <c r="D28" s="38">
        <f>IF(COUNTIFS('Response Log'!$D$7:$D$206,"Takeaway",'Response Log'!$M$7:$M$206,"&gt;=0")=0,"",100*(COUNTIFS('Response Log'!$D$7:$D$206,"Takeaway",'Response Log'!$M$7:$M$206,"&gt;=9")-COUNTIFS('Response Log'!$D$7:$D$206,"Takeaway",'Response Log'!$M$7:$M$206,"&lt;=6"))/COUNTIFS('Response Log'!$D$7:$D$206,"Takeaway",'Response Log'!$M$7:$M$206,"&gt;=0"))</f>
        <v/>
      </c>
      <c r="E28" s="31" t="inlineStr">
        <is>
          <t>Packaging and wait time do most of the damage. A low score here with a healthy dine-in score is a counter problem, not a kitchen one.</t>
        </is>
      </c>
    </row>
    <row r="29" ht="40" customHeight="1">
      <c r="B29" s="20" t="inlineStr">
        <is>
          <t>Delivery</t>
        </is>
      </c>
      <c r="C29" s="29">
        <f>COUNTIF('Response Log'!$D$7:$D$206,"Delivery")</f>
        <v/>
      </c>
      <c r="D29" s="38">
        <f>IF(COUNTIFS('Response Log'!$D$7:$D$206,"Delivery",'Response Log'!$M$7:$M$206,"&gt;=0")=0,"",100*(COUNTIFS('Response Log'!$D$7:$D$206,"Delivery",'Response Log'!$M$7:$M$206,"&gt;=9")-COUNTIFS('Response Log'!$D$7:$D$206,"Delivery",'Response Log'!$M$7:$M$206,"&lt;=6"))/COUNTIFS('Response Log'!$D$7:$D$206,"Delivery",'Response Log'!$M$7:$M$206,"&gt;=0"))</f>
        <v/>
      </c>
      <c r="E29" s="31" t="inlineStr">
        <is>
          <t>Much of what a delivery guest is rating happened after the food left you. Worth knowing before you change anything in the kitchen.</t>
        </is>
      </c>
    </row>
    <row r="30" ht="66" customHeight="1">
      <c r="B30" s="39" t="inlineStr"/>
      <c r="E30" s="39" t="inlineStr">
        <is>
          <t>Replies counts every form logged for that channel. The NPS beside it uses only the ones who answered the recommend question, so the two can differ. A channel needs a reasonable number of replies before its score means anything: read Replies first.</t>
        </is>
      </c>
    </row>
    <row r="31"/>
    <row r="32">
      <c r="B32" s="18" t="inlineStr">
        <is>
          <t>This month against last month</t>
        </is>
      </c>
      <c r="C32" s="19" t="n"/>
      <c r="D32" s="19" t="n"/>
      <c r="E32" s="19" t="n"/>
    </row>
    <row r="33">
      <c r="B33" s="6" t="inlineStr">
        <is>
          <t>Period</t>
        </is>
      </c>
      <c r="C33" s="27" t="inlineStr">
        <is>
          <t>Replies</t>
        </is>
      </c>
      <c r="D33" s="27" t="inlineStr">
        <is>
          <t>NPS</t>
        </is>
      </c>
      <c r="E33" s="6" t="inlineStr">
        <is>
          <t>Read it like this</t>
        </is>
      </c>
    </row>
    <row r="34">
      <c r="B34" s="20" t="inlineStr">
        <is>
          <t>This month</t>
        </is>
      </c>
      <c r="C34" s="29">
        <f>COUNTIFS('Response Log'!$B$7:$B$206,"&gt;="&amp;EOMONTH(TODAY(),-1)+1,'Response Log'!$B$7:$B$206,"&lt;="&amp;EOMONTH(TODAY(),0))</f>
        <v/>
      </c>
      <c r="D34" s="38">
        <f>IF(COUNTIFS('Response Log'!$B$7:$B$206,"&gt;="&amp;EOMONTH(TODAY(),-1)+1,'Response Log'!$B$7:$B$206,"&lt;="&amp;EOMONTH(TODAY(),0),'Response Log'!$M$7:$M$206,"&gt;=0")=0,"",100*(COUNTIFS('Response Log'!$B$7:$B$206,"&gt;="&amp;EOMONTH(TODAY(),-1)+1,'Response Log'!$B$7:$B$206,"&lt;="&amp;EOMONTH(TODAY(),0),'Response Log'!$M$7:$M$206,"&gt;=9")-COUNTIFS('Response Log'!$B$7:$B$206,"&gt;="&amp;EOMONTH(TODAY(),-1)+1,'Response Log'!$B$7:$B$206,"&lt;="&amp;EOMONTH(TODAY(),0),'Response Log'!$M$7:$M$206,"&lt;=6"))/COUNTIFS('Response Log'!$B$7:$B$206,"&gt;="&amp;EOMONTH(TODAY(),-1)+1,'Response Log'!$B$7:$B$206,"&lt;="&amp;EOMONTH(TODAY(),0),'Response Log'!$M$7:$M$206,"&gt;=0"))</f>
        <v/>
      </c>
      <c r="E34" s="31" t="inlineStr">
        <is>
          <t>Everything logged since the 1st of this month.</t>
        </is>
      </c>
    </row>
    <row r="35" ht="40" customHeight="1">
      <c r="B35" s="20" t="inlineStr">
        <is>
          <t>Last month</t>
        </is>
      </c>
      <c r="C35" s="29">
        <f>COUNTIFS('Response Log'!$B$7:$B$206,"&gt;="&amp;EOMONTH(TODAY(),-2)+1,'Response Log'!$B$7:$B$206,"&lt;="&amp;EOMONTH(TODAY(),-1))</f>
        <v/>
      </c>
      <c r="D35" s="38">
        <f>IF(COUNTIFS('Response Log'!$B$7:$B$206,"&gt;="&amp;EOMONTH(TODAY(),-2)+1,'Response Log'!$B$7:$B$206,"&lt;="&amp;EOMONTH(TODAY(),-1),'Response Log'!$M$7:$M$206,"&gt;=0")=0,"",100*(COUNTIFS('Response Log'!$B$7:$B$206,"&gt;="&amp;EOMONTH(TODAY(),-2)+1,'Response Log'!$B$7:$B$206,"&lt;="&amp;EOMONTH(TODAY(),-1),'Response Log'!$M$7:$M$206,"&gt;=9")-COUNTIFS('Response Log'!$B$7:$B$206,"&gt;="&amp;EOMONTH(TODAY(),-2)+1,'Response Log'!$B$7:$B$206,"&lt;="&amp;EOMONTH(TODAY(),-1),'Response Log'!$M$7:$M$206,"&lt;=6"))/COUNTIFS('Response Log'!$B$7:$B$206,"&gt;="&amp;EOMONTH(TODAY(),-2)+1,'Response Log'!$B$7:$B$206,"&lt;="&amp;EOMONTH(TODAY(),-1),'Response Log'!$M$7:$M$206,"&gt;=0"))</f>
        <v/>
      </c>
      <c r="E35" s="31" t="inlineStr">
        <is>
          <t>The only benchmark worth having. If this is blank you have not been at it long enough yet, which is fine.</t>
        </is>
      </c>
    </row>
    <row r="36" ht="40" customHeight="1">
      <c r="B36" s="36" t="inlineStr">
        <is>
          <t>Change</t>
        </is>
      </c>
      <c r="C36" s="32" t="n"/>
      <c r="D36" s="34">
        <f>IF(OR(D34="",D35=""),"",D34-D35)</f>
        <v/>
      </c>
      <c r="E36" s="31" t="inlineStr">
        <is>
          <t>Points, not percent. This is the number to take to a staff meeting. It needs real dates in the Date column to work: type 05-09-2026, not text.</t>
        </is>
      </c>
    </row>
    <row r="37"/>
    <row r="38">
      <c r="B38" s="18" t="inlineStr">
        <is>
          <t>Coverage, and what you may do with it</t>
        </is>
      </c>
      <c r="C38" s="19" t="n"/>
      <c r="D38" s="19" t="n"/>
      <c r="E38" s="19" t="n"/>
    </row>
    <row r="39">
      <c r="B39" s="6" t="inlineStr">
        <is>
          <t>Figure</t>
        </is>
      </c>
      <c r="C39" s="27" t="inlineStr">
        <is>
          <t>Value</t>
        </is>
      </c>
      <c r="D39" s="27" t="n"/>
      <c r="E39" s="6" t="inlineStr">
        <is>
          <t>Read it like this</t>
        </is>
      </c>
    </row>
    <row r="40" ht="40" customHeight="1">
      <c r="B40" s="7" t="inlineStr">
        <is>
          <t>Forms logged</t>
        </is>
      </c>
      <c r="C40" s="40">
        <f>SUMPRODUCT(--((('Response Log'!$B$7:$B$206&lt;&gt;"")+('Response Log'!$E$7:$E$206&lt;&gt;"")+('Response Log'!$F$7:$F$206&lt;&gt;"")+('Response Log'!$G$7:$G$206&lt;&gt;"")+('Response Log'!$H$7:$H$206&lt;&gt;"")+('Response Log'!$I$7:$I$206&lt;&gt;"")+('Response Log'!$J$7:$J$206&lt;&gt;"")+('Response Log'!$K$7:$K$206&lt;&gt;"")+('Response Log'!$L$7:$L$206&lt;&gt;"")+('Response Log'!$M$7:$M$206&lt;&gt;""))&gt;0))</f>
        <v/>
      </c>
      <c r="D40" s="32" t="n"/>
      <c r="E40" s="31" t="inlineStr">
        <is>
          <t>Any row with a date, a rating or a recommend score in it. If this is far below your covers, the form is not reaching people.</t>
        </is>
      </c>
    </row>
    <row r="41" ht="40" customHeight="1">
      <c r="B41" s="7" t="inlineStr">
        <is>
          <t>Left contact details</t>
        </is>
      </c>
      <c r="C41" s="40">
        <f>COUNTIFS('Response Log'!$P$7:$P$206,"Yes")</f>
        <v/>
      </c>
      <c r="D41" s="32" t="n"/>
      <c r="E41" s="31" t="inlineStr">
        <is>
          <t>Optional, and it should stay optional. A guest who will not give a number should still be able to tell you the food was cold.</t>
        </is>
      </c>
    </row>
    <row r="42" ht="40" customHeight="1">
      <c r="B42" s="7" t="inlineStr">
        <is>
          <t>Opted in to offers</t>
        </is>
      </c>
      <c r="C42" s="40">
        <f>COUNTIFS('Response Log'!$Q$7:$Q$206,"Yes")</f>
        <v/>
      </c>
      <c r="D42" s="32" t="n"/>
      <c r="E42" s="31" t="inlineStr">
        <is>
          <t>This, and only this, is your marketing list. A contact detail given to resolve a complaint is not consent to market to them.</t>
        </is>
      </c>
    </row>
    <row r="43" ht="27" customHeight="1">
      <c r="B43" s="7" t="inlineStr">
        <is>
          <t>Opt-in rate of those who gave contact</t>
        </is>
      </c>
      <c r="C43" s="41">
        <f>IF(COUNTIFS('Response Log'!$P$7:$P$206,"Yes")=0,"",COUNTIFS('Response Log'!$Q$7:$Q$206,"Yes")/COUNTIFS('Response Log'!$P$7:$P$206,"Yes"))</f>
        <v/>
      </c>
      <c r="D43" s="32" t="n"/>
      <c r="E43" s="31" t="inlineStr">
        <is>
          <t>Low is not a problem. It is people answering honestly, which is what you wanted.</t>
        </is>
      </c>
    </row>
    <row r="44"/>
    <row r="45"/>
    <row r="46" ht="40" customHeight="1">
      <c r="B46" s="42" t="inlineStr">
        <is>
          <t>A feedback form that is collected and never tallied is worse than none, because it tells a guest you asked and did not listen. Read the detractor rows first, fix the weakest of the eight, and tell your staff which one you are fixing this month.</t>
        </is>
      </c>
    </row>
    <row r="47"/>
    <row r="48">
      <c r="B48" s="16"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5">
    <mergeCell ref="C43:D43"/>
    <mergeCell ref="B13:E13"/>
    <mergeCell ref="C11:D11"/>
    <mergeCell ref="C41:D41"/>
    <mergeCell ref="B38:E38"/>
    <mergeCell ref="C42:D42"/>
    <mergeCell ref="B48:E48"/>
    <mergeCell ref="B25:E25"/>
    <mergeCell ref="B3:E3"/>
    <mergeCell ref="B5:E5"/>
    <mergeCell ref="B2:E2"/>
    <mergeCell ref="C40:D40"/>
    <mergeCell ref="B46:E46"/>
    <mergeCell ref="C39:D39"/>
    <mergeCell ref="B32:E32"/>
  </mergeCells>
  <printOptions horizontalCentered="1"/>
  <pageMargins left="0.3" right="0.3" top="0.4" bottom="0.4"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D26"/>
  <sheetViews>
    <sheetView showGridLines="0" workbookViewId="0">
      <selection activeCell="A1" sqref="A1"/>
    </sheetView>
  </sheetViews>
  <sheetFormatPr baseColWidth="8" defaultRowHeight="15"/>
  <cols>
    <col width="3" customWidth="1" min="1" max="1"/>
    <col width="34" customWidth="1" min="2" max="2"/>
    <col width="56" customWidth="1" min="3" max="3"/>
    <col width="44" customWidth="1" min="4" max="4"/>
    <col width="3" customWidth="1" min="5" max="5"/>
  </cols>
  <sheetData>
    <row r="1"/>
    <row r="2" ht="22" customHeight="1">
      <c r="B2" s="1" t="inlineStr">
        <is>
          <t>Before you collect</t>
        </is>
      </c>
      <c r="C2" s="2" t="n"/>
      <c r="D2" s="2" t="n"/>
    </row>
    <row r="3" ht="27" customHeight="1">
      <c r="B3" s="3" t="inlineStr">
        <is>
          <t>The ratings are nobody's business but yours. The moment the form asks for a name, a mobile number, an email or a birthday, you are holding personal data about a guest, and the rules for a guest are not the rules for your own staff.</t>
        </is>
      </c>
    </row>
    <row r="4"/>
    <row r="5">
      <c r="B5" s="12" t="inlineStr">
        <is>
          <t>1. When this starts, and who it covers</t>
        </is>
      </c>
      <c r="C5" s="13" t="n"/>
      <c r="D5" s="13" t="n"/>
    </row>
    <row r="6">
      <c r="B6" s="6" t="inlineStr">
        <is>
          <t>Point</t>
        </is>
      </c>
      <c r="C6" s="6" t="inlineStr">
        <is>
          <t>What it says</t>
        </is>
      </c>
      <c r="D6" s="6" t="inlineStr">
        <is>
          <t>What you do about it</t>
        </is>
      </c>
    </row>
    <row r="7" ht="119" customHeight="1">
      <c r="B7" s="7" t="inlineStr">
        <is>
          <t>Almost none of the Act is in force yet</t>
        </is>
      </c>
      <c r="C7" s="8" t="inlineStr">
        <is>
          <t>The Act was passed in 2023 and switched on in stages. Notification G.S.R. 843(E) of 13 November 2025 brought in only the machinery: the Board, the penalties, the rule-making power. Clause (c) of that same notification puts sections 3 to 17, which is consent, notice, the legitimate uses and every duty that would fall on you, at eighteen months after publication. Rule 1(4) of the DPDP Rules 2025 puts "Rules 3, 5 to 16, 22 and 23" on the same clock.</t>
        </is>
      </c>
      <c r="D7" s="14" t="inlineStr">
        <is>
          <t>Read every row below in the future tense. Eighteen months from 13 November 2025 is 13 May 2027. That is a date to build towards, not one you are behind on.</t>
        </is>
      </c>
    </row>
    <row r="8" ht="80" customHeight="1">
      <c r="B8" s="7" t="inlineStr">
        <is>
          <t>Staff will have a listed legitimate use. Guests will not</t>
        </is>
      </c>
      <c r="C8" s="8" t="inlineStr">
        <is>
          <t>Section 7(i) will make processing "for the purposes of employment or those related to safeguarding the employer from loss or liability" a legitimate use. That is the limb people reach for when they justify attendance systems and till monitoring, and it is about STAFF. Section 7 is in the tranche that starts on 13 May 2027.</t>
        </is>
      </c>
      <c r="D8" s="14" t="inlineStr">
        <is>
          <t>There is no equivalent limb for a guest, so a guest's name, number, email or birthday will rest on their consent. Which is why every contact field on the form is optional.</t>
        </is>
      </c>
    </row>
    <row r="9" ht="80" customHeight="1">
      <c r="B9" s="7" t="inlineStr">
        <is>
          <t>Rule 3 is the notice itself</t>
        </is>
      </c>
      <c r="C9" s="8" t="inlineStr">
        <is>
          <t>Rule 3 of the DPDP Rules 2025 sets out what the notice has to contain: it must stand on its own rather than sit inside a privacy policy, itemise the data, name the purpose, and say how to withdraw consent. Section 5 of the Act, which creates the duty to give it, starts on the same day.</t>
        </is>
      </c>
      <c r="D9" s="14" t="inlineStr">
        <is>
          <t>You are not caught by Rule 3 today. Do not read that as nothing to do: see the next row.</t>
        </is>
      </c>
    </row>
    <row r="10" ht="66" customHeight="1">
      <c r="B10" s="7" t="inlineStr">
        <is>
          <t>Write the notice now anyway</t>
        </is>
      </c>
      <c r="C10" s="8" t="inlineStr">
        <is>
          <t>A form goes onto table cards, onto a QR landing page, into your billing system. A thousand printed cards are not easy to reprint, and a form that has been collecting names for a year without a notice is the awkward one to fix.</t>
        </is>
      </c>
      <c r="D10" s="14" t="inlineStr">
        <is>
          <t>Use the wording on The Form as it stands. It is written to be true now and still true after 13 May 2027.</t>
        </is>
      </c>
    </row>
    <row r="11" ht="66" customHeight="1">
      <c r="B11" s="7" t="inlineStr">
        <is>
          <t>One thing lands earlier, on 13 November 2026</t>
        </is>
      </c>
      <c r="C11" s="8" t="inlineStr">
        <is>
          <t>Rule 1(3) brings Rule 4, the registration of Consent Managers, into force one year after publication, and clause (b) of G.S.R. 843(E) brings in section 6(9) and section 27(1)(d) on the same day. None of it is anything a restaurant has to do.</t>
        </is>
      </c>
      <c r="D11" s="14" t="inlineStr">
        <is>
          <t>Nothing for you here. It is listed so you are not surprised by the date in somebody else's summary.</t>
        </is>
      </c>
    </row>
    <row r="12"/>
    <row r="13">
      <c r="B13" s="12" t="inlineStr">
        <is>
          <t>2. Feedback is not a marketing list</t>
        </is>
      </c>
      <c r="C13" s="13" t="n"/>
      <c r="D13" s="13" t="n"/>
    </row>
    <row r="14">
      <c r="B14" s="6" t="inlineStr">
        <is>
          <t>Point</t>
        </is>
      </c>
      <c r="C14" s="6" t="inlineStr">
        <is>
          <t>What it says</t>
        </is>
      </c>
      <c r="D14" s="6" t="inlineStr">
        <is>
          <t>What you do about it</t>
        </is>
      </c>
    </row>
    <row r="15" ht="66" customHeight="1">
      <c r="B15" s="7" t="inlineStr">
        <is>
          <t>The number they gave you to fix a complaint</t>
        </is>
      </c>
      <c r="C15" s="8" t="inlineStr">
        <is>
          <t>A guest who leaves a mobile number so you can call about a cold biryani has given it for that. Adding them to a birthday-offer blast is a different purpose from the one they were told about.</t>
        </is>
      </c>
      <c r="D15" s="14" t="inlineStr">
        <is>
          <t>That is why the form has a separate opt-in tick, and why Your Numbers counts the opt-ins separately from the contacts. Market to the opt-in column, never to the contact column.</t>
        </is>
      </c>
    </row>
    <row r="16" ht="40" customHeight="1">
      <c r="B16" s="7" t="inlineStr">
        <is>
          <t>Blank is not yes</t>
        </is>
      </c>
      <c r="C16" s="8" t="inlineStr">
        <is>
          <t>An unticked box is not consent, and neither is a pre-ticked one.</t>
        </is>
      </c>
      <c r="D16" s="14" t="inlineStr">
        <is>
          <t>The Response Log treats a blank opt-in as No, which is the safe default. Leave it blank if you are unsure.</t>
        </is>
      </c>
    </row>
    <row r="17" ht="80" customHeight="1">
      <c r="B17" s="7" t="inlineStr">
        <is>
          <t>A child's data is not like anyone else's</t>
        </is>
      </c>
      <c r="C17" s="8" t="inlineStr">
        <is>
          <t>Section 9 will require verifiable parental consent before you process a child's personal data at all, and it flatly prohibits targeted advertising directed at children. A feedback card on a family table is exactly where a child fills in a name and a birthday.</t>
        </is>
      </c>
      <c r="D17" s="14" t="inlineStr">
        <is>
          <t>If you cannot tell whose birthday it is, do not send an offer to it. The safe practice is to market only to a contact you know belongs to an adult, and to leave the birthday field off any card aimed at children.</t>
        </is>
      </c>
    </row>
    <row r="18" ht="119" customHeight="1">
      <c r="B18" s="7" t="inlineStr">
        <is>
          <t>Erasing is not optional, even though the period is</t>
        </is>
      </c>
      <c r="C18" s="8" t="inlineStr">
        <is>
          <t>Section 8(7) says a Data Fiduciary shall erase personal data once the Data Principal withdraws consent, or as soon as it is reasonable to assume the purpose is no longer being served, whichever is earlier. It also says you must make your Data Processor erase it. No minimum retention applies to you: the Rules' one-year floor is tied to the Seventh Schedule, which is three State purposes, and the Third Schedule covers large e-commerce and gaming platforms.</t>
        </is>
      </c>
      <c r="D18" s="14" t="inlineStr">
        <is>
          <t>Your POS, your CRM and your spreadsheet backups all count. When you delete the contact columns here, delete them wherever else they went.</t>
        </is>
      </c>
    </row>
    <row r="19" ht="66" customHeight="1">
      <c r="B19" s="7" t="inlineStr">
        <is>
          <t>Keep only as long as you need it</t>
        </is>
      </c>
      <c r="C19" s="8" t="inlineStr">
        <is>
          <t>Holding a year of names and numbers because the sheet had room is a choice, not a requirement.</t>
        </is>
      </c>
      <c r="D19" s="14" t="inlineStr">
        <is>
          <t>Decide now how long you keep the contact columns and write it in the box at the top of the Response Log, then delete past that date. The ratings can stay forever; they identify nobody.</t>
        </is>
      </c>
    </row>
    <row r="20"/>
    <row r="21">
      <c r="B21" s="18" t="inlineStr">
        <is>
          <t>3. Things this file deliberately does not do</t>
        </is>
      </c>
      <c r="C21" s="19" t="n"/>
      <c r="D21" s="19" t="n"/>
    </row>
    <row r="22" ht="53" customHeight="1">
      <c r="B22" s="42" t="inlineStr">
        <is>
          <t>It gives you no consent form. The notice on The Form is plain-language drafting so that a guest understands what is happening to their number; it is not a lawyer's consent clause and it is not presented as one. It publishes no NPS benchmark, because no reliable Indian restaurant figure was found and a made-up one would be worse than none. And it does not tell you to keep a list of difficult customers, which is a different thing entirely and a much harder one to justify.</t>
        </is>
      </c>
    </row>
    <row r="23"/>
    <row r="24" ht="80" customHeight="1">
      <c r="B24" s="15" t="inlineStr">
        <is>
          <t>Sources read at the Gazette, 25-Sep-2026, on egazette.gov.in: the commencement notification is at /WriteReadData/2025/267647.pdf and the Rules at /WriteReadData/2025/267650.pdf. Commencement: G.S.R. 843(E) dated 13 November 2025, clause (c). Digital Personal Data Protection Act 2023 (No. 22 of 2023), sections 5, 7(i), 8(7) and 9. Digital Personal Data Protection Rules 2025, G.S.R. 846(E) dated 13 November 2025, Rule 1(3) and 1(4) for the commencement dates and Rule 3 for the notice. The gazette issue is dated 13 November 2025 and the electronic copy carries 14 November, so treat the eighteen-month date as mid-May 2027 if a single day ever matters to you. This is general guidance and not legal advice; have someone qualified read your final wording before it goes on a card.</t>
        </is>
      </c>
    </row>
    <row r="25"/>
    <row r="26">
      <c r="B26" s="16"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8">
    <mergeCell ref="B3:D3"/>
    <mergeCell ref="B5:D5"/>
    <mergeCell ref="B22:D22"/>
    <mergeCell ref="B26:D26"/>
    <mergeCell ref="B13:D13"/>
    <mergeCell ref="B21:D21"/>
    <mergeCell ref="B24:D24"/>
    <mergeCell ref="B2:D2"/>
  </mergeCells>
  <printOptions horizontalCentered="1"/>
  <pageMargins left="0.3" right="0.3"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26" customWidth="1" min="1" max="1"/>
    <col width="16" customWidth="1" min="2" max="2"/>
    <col width="16" customWidth="1" min="3" max="3"/>
  </cols>
  <sheetData>
    <row r="1">
      <c r="A1" s="43" t="inlineStr">
        <is>
          <t>Channel</t>
        </is>
      </c>
    </row>
    <row r="2">
      <c r="A2" s="44" t="inlineStr">
        <is>
          <t>Dine-in</t>
        </is>
      </c>
    </row>
    <row r="3">
      <c r="A3" s="44" t="inlineStr">
        <is>
          <t>Takeaway</t>
        </is>
      </c>
    </row>
    <row r="4">
      <c r="A4" s="44" t="inlineStr">
        <is>
          <t>Delivery</t>
        </is>
      </c>
    </row>
    <row r="5"/>
    <row r="6">
      <c r="A6" s="43" t="inlineStr">
        <is>
          <t>Yes or No</t>
        </is>
      </c>
    </row>
    <row r="7">
      <c r="A7" s="44" t="inlineStr">
        <is>
          <t>Yes</t>
        </is>
      </c>
    </row>
    <row r="8">
      <c r="A8" s="44" t="inlineStr">
        <is>
          <t>No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2026-09-25T14:07:46Z</dcterms:created>
  <dcterms:modified xmlns:dcterms="http://purl.org/dc/terms/" xmlns:xsi="http://www.w3.org/2001/XMLSchema-instance" xsi:type="dcterms:W3CDTF">2026-09-25T14:07:46Z</dcterms:modified>
</cp:coreProperties>
</file>